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90" windowHeight="7500" tabRatio="370" activeTab="0"/>
  </bookViews>
  <sheets>
    <sheet name="Итоги" sheetId="1" r:id="rId1"/>
    <sheet name="Результаты" sheetId="2" r:id="rId2"/>
    <sheet name="Версии продуктов" sheetId="3" r:id="rId3"/>
  </sheets>
  <definedNames/>
  <calcPr fullCalcOnLoad="1"/>
</workbook>
</file>

<file path=xl/sharedStrings.xml><?xml version="1.0" encoding="utf-8"?>
<sst xmlns="http://schemas.openxmlformats.org/spreadsheetml/2006/main" count="276" uniqueCount="206">
  <si>
    <t>avzhan.3322.org:81/1.exe</t>
  </si>
  <si>
    <t>http://monsterlink.org/spl/exe.php</t>
  </si>
  <si>
    <t>http://hardpornmpg.com/55.php</t>
  </si>
  <si>
    <t>http://58.65.235.41/llll/ts/load.php?id=1281</t>
  </si>
  <si>
    <t>196.32.220.3/alex/load.php</t>
  </si>
  <si>
    <t>iknearte.com/modrev/mod.php</t>
  </si>
  <si>
    <t>nahuja.ru/spl/exe.php</t>
  </si>
  <si>
    <t>www.cui-triess.org/index12</t>
  </si>
  <si>
    <t>1 - http://ikarus-security.com/kpp/load.php</t>
  </si>
  <si>
    <t xml:space="preserve">3 - http://www.0xfffffffff.net/spl/exe.php </t>
  </si>
  <si>
    <t>4 - http://arpm.cc/faina/load.php</t>
  </si>
  <si>
    <t>11 - http://google-stat.net/1/load.php</t>
  </si>
  <si>
    <t>12 - http://supershop.co.il/pelingator.exe</t>
  </si>
  <si>
    <t>14 - http://institutodepsicoterapia.es/my_hotvideo.exe</t>
  </si>
  <si>
    <t xml:space="preserve">15 -_ttp://69.46.27.41/afxv/tpv/load.phptp://69.46.27.41/afxv/tpv/load.php </t>
  </si>
  <si>
    <t>Avast</t>
  </si>
  <si>
    <t xml:space="preserve"> </t>
  </si>
  <si>
    <t>AVG</t>
  </si>
  <si>
    <t>Avira</t>
  </si>
  <si>
    <t>DefenceWall</t>
  </si>
  <si>
    <t>ESET</t>
  </si>
  <si>
    <t>F-Secure</t>
  </si>
  <si>
    <t>Kaspersky</t>
  </si>
  <si>
    <t>McAfee</t>
  </si>
  <si>
    <t>Panda</t>
  </si>
  <si>
    <t>Sophos</t>
  </si>
  <si>
    <t>2.5</t>
  </si>
  <si>
    <t>Norton</t>
  </si>
  <si>
    <t>TrendMicro</t>
  </si>
  <si>
    <t>VBA32</t>
  </si>
  <si>
    <t>Outpost</t>
  </si>
  <si>
    <t>Продукт</t>
  </si>
  <si>
    <t>Версия</t>
  </si>
  <si>
    <t>8.0.156</t>
  </si>
  <si>
    <t>7 - http://singil.org/e-card.exe</t>
  </si>
  <si>
    <t>.</t>
  </si>
  <si>
    <t>2.45</t>
  </si>
  <si>
    <t>3.0.667.0</t>
  </si>
  <si>
    <t>4.8-1229</t>
  </si>
  <si>
    <t>8.1.0.367</t>
  </si>
  <si>
    <t>7.3.5</t>
  </si>
  <si>
    <t>2008</t>
  </si>
  <si>
    <t xml:space="preserve"> 3.12</t>
  </si>
  <si>
    <t>2008 (12.01.00)</t>
  </si>
  <si>
    <t>4.44</t>
  </si>
  <si>
    <t>8.1</t>
  </si>
  <si>
    <t>3.12.8</t>
  </si>
  <si>
    <t>MD5</t>
  </si>
  <si>
    <t>8c2108585016005f296e68261754fcd4</t>
  </si>
  <si>
    <t>48ce11da7e44880537cba18849227c01</t>
  </si>
  <si>
    <t>8f560ede1ae09f74f4d53b2cc863cc23</t>
  </si>
  <si>
    <t>TR/Dropper.Gen</t>
  </si>
  <si>
    <t>Trojan-Downloader.Win32.Tibs.aib</t>
  </si>
  <si>
    <t>2e8289500e3d13ba3ff2758116a6d8cd</t>
  </si>
  <si>
    <t>e1ed08e74d0817864f14ad05af744556</t>
  </si>
  <si>
    <t>0bbe568e7f386286eb3916266912bced</t>
  </si>
  <si>
    <t>DR/Spy.Zbot.ehk</t>
  </si>
  <si>
    <t>a5a5fa66b4454944451071b02e421c6d</t>
  </si>
  <si>
    <t>8facfed89394300553e03d4ded06464e</t>
  </si>
  <si>
    <t xml:space="preserve"> Win32.Adware.CasOnline (VBA32)</t>
  </si>
  <si>
    <t>88d5fe45ee4b0746ba24c8c97a1c7a83</t>
  </si>
  <si>
    <t>ae385e031a83abb2e980faeb30c1b75a</t>
  </si>
  <si>
    <t>d139022257005cd17c4341c231e74617</t>
  </si>
  <si>
    <t>TR/Drop.Agent.wrk</t>
  </si>
  <si>
    <t>17802908264bd450f97b4b45600bcb8e</t>
  </si>
  <si>
    <t>cb129b294b66fc17cef9f447b35e85e9</t>
  </si>
  <si>
    <t>TR/Injected.23040</t>
  </si>
  <si>
    <t>c812970fa4f7e134a4506741f6a53b34</t>
  </si>
  <si>
    <t>Trojan-PSW.Win32.Yaludle.A (VBA32)</t>
  </si>
  <si>
    <t>00439e6d50d68b0f43d28e1f0bb1f24d</t>
  </si>
  <si>
    <t>TR/Dldr.Agent.adtj</t>
  </si>
  <si>
    <t>c626e21220c997af25d3acf1917480c2</t>
  </si>
  <si>
    <t>480fe4bf9b45af1847231a5a2bbcf91e</t>
  </si>
  <si>
    <t>BDS/Hupigon.Gen</t>
  </si>
  <si>
    <t>e96d55ddfefb22d7cbf966ec8e6f348f</t>
  </si>
  <si>
    <t>ff8d55504a0678a71201c388902e705c</t>
  </si>
  <si>
    <t>BDS/Frauder.bu</t>
  </si>
  <si>
    <t>efbb25040595cc6a9532e3094ded7799</t>
  </si>
  <si>
    <t>1af6d96c3080a043dbbb8d7f47602ba0</t>
  </si>
  <si>
    <t>d3395c8ed3a6ea4805bfcca354f79f01</t>
  </si>
  <si>
    <t>7823b442fef24b0cd3e3ccf14642121f</t>
  </si>
  <si>
    <t>4cf6350e24afe5bb2ee8bd54617f8b77</t>
  </si>
  <si>
    <t>d0a5635328aec0f1a2bbee260064a38c</t>
  </si>
  <si>
    <t>dc20698d72cc3dc3911bd17daeb10a76</t>
  </si>
  <si>
    <t>9f1acc2941701cda8e87364e1cfa3e21</t>
  </si>
  <si>
    <t>TR/Crypt.XPACK.Gen</t>
  </si>
  <si>
    <t xml:space="preserve">TR/Crypt.XPACK.Gen </t>
  </si>
  <si>
    <t xml:space="preserve">TR.Pakes.JVM </t>
  </si>
  <si>
    <t xml:space="preserve">TR/Fakealert.Ace.1 </t>
  </si>
  <si>
    <t xml:space="preserve"> TR/Generic.692897</t>
  </si>
  <si>
    <t xml:space="preserve">TR/Dldr.Agent.adtj </t>
  </si>
  <si>
    <t xml:space="preserve">TR/Crypt.CFI.Gen </t>
  </si>
  <si>
    <t xml:space="preserve">BDS/Joleee.G </t>
  </si>
  <si>
    <t>TR/Pakes.kcq</t>
  </si>
  <si>
    <t xml:space="preserve">DR/Spy.Zbot.ehk </t>
  </si>
  <si>
    <t>Rootkit.Win32.Podnuha.aiz</t>
  </si>
  <si>
    <t>Backdoor.Win32.Frauder.bu</t>
  </si>
  <si>
    <t>Trojan.Win32.Small.xzs</t>
  </si>
  <si>
    <t>Trojan-Mailfinder.Win32.Agent.sf</t>
  </si>
  <si>
    <t>Trojan-Downloader.Win32.Agent.acmr</t>
  </si>
  <si>
    <t xml:space="preserve"> Backdoor.Win32.Joleee.g</t>
  </si>
  <si>
    <t>Trojan.Win32.Pakes.kcq</t>
  </si>
  <si>
    <t>Trojan-Spy.Win32.Zbot.ehk</t>
  </si>
  <si>
    <t>Trojan-Downloader.Win32.Exchanger.pm</t>
  </si>
  <si>
    <t>Trojan-Downloader.Win32.Exchanger.vj</t>
  </si>
  <si>
    <t xml:space="preserve"> Trojan-Downloader.Win32.Agent.aggp</t>
  </si>
  <si>
    <t>Trojan-Dropper.Win32.Agent.wrk</t>
  </si>
  <si>
    <t>Trojan.Win32.Agent.adjm</t>
  </si>
  <si>
    <t xml:space="preserve">Trojan-Downloader.Win32.Agent.ahav   </t>
  </si>
  <si>
    <t>Trojan.Win32.Pakes.kdn</t>
  </si>
  <si>
    <t>ADSPY/AdSpy.Gen</t>
  </si>
  <si>
    <t>Trojan:Win32/Skintrim.gen!D (Microsoft)</t>
  </si>
  <si>
    <t xml:space="preserve">  TR/Dldr.Agent.adtj</t>
  </si>
  <si>
    <t>Win32.HLLW.Autoruner.2634  (VBA32)</t>
  </si>
  <si>
    <t>MemScan:Trojan.Downloader.JKCH (BitDef)</t>
  </si>
  <si>
    <t>DefenceWall*</t>
  </si>
  <si>
    <t>1eddf995956d6b5fe95570f045317727</t>
  </si>
  <si>
    <t>BDS/Joleee.B</t>
  </si>
  <si>
    <t>Backdoor.Win32.Joleee.b</t>
  </si>
  <si>
    <t>8F0561794F979A70754BAF35EBF301FC</t>
  </si>
  <si>
    <t>TR/PSW.Agent.kon</t>
  </si>
  <si>
    <t>Trojan.Win32.BHO.gcs</t>
  </si>
  <si>
    <t>TR/Jevafus.A.239</t>
  </si>
  <si>
    <t>Вердикт по классификации Avira</t>
  </si>
  <si>
    <t>2008 (11.0.17)</t>
  </si>
  <si>
    <t xml:space="preserve"> 2008 (8.00.103)</t>
  </si>
  <si>
    <t>2008 (15.5.0.23)</t>
  </si>
  <si>
    <t>2008 (16.10.1182)</t>
  </si>
  <si>
    <t>2009 (6.5.2358.316.0607)</t>
  </si>
  <si>
    <t>2009 (8.0.0.454)</t>
  </si>
  <si>
    <t>Компания</t>
  </si>
  <si>
    <t>Safe'n'Sec</t>
  </si>
  <si>
    <t>Trend Micro</t>
  </si>
  <si>
    <t>Microsoft</t>
  </si>
  <si>
    <t>BitDefender</t>
  </si>
  <si>
    <t>VirusBlokAda</t>
  </si>
  <si>
    <t>Dr.Web</t>
  </si>
  <si>
    <t>Avast!</t>
  </si>
  <si>
    <t>Agnitum</t>
  </si>
  <si>
    <t>Avast Antivirus Professional</t>
  </si>
  <si>
    <t>AVG Internet Security</t>
  </si>
  <si>
    <t>Avira Premium Security Suite</t>
  </si>
  <si>
    <t>BitDefender Internet Security</t>
  </si>
  <si>
    <t>Eset Smart Security</t>
  </si>
  <si>
    <t>F-Secure Internet Security</t>
  </si>
  <si>
    <t>Kaspersky Internet Security</t>
  </si>
  <si>
    <t>McAfee Internet Security Suite</t>
  </si>
  <si>
    <t xml:space="preserve">Microsoft </t>
  </si>
  <si>
    <t>Microsoft Windows Live OneCare</t>
  </si>
  <si>
    <t>Outpost Security Suite</t>
  </si>
  <si>
    <t>G DATA Internet Security</t>
  </si>
  <si>
    <t>Panda Security</t>
  </si>
  <si>
    <t>Panda Internet Security</t>
  </si>
  <si>
    <t>Sophos Anti-Virus</t>
  </si>
  <si>
    <t>Symantec</t>
  </si>
  <si>
    <t>Norton Internet Security</t>
  </si>
  <si>
    <t>Trend Micro Internet Security</t>
  </si>
  <si>
    <t>VBA32 Workstation</t>
  </si>
  <si>
    <t>Safe’n’Sec Pro</t>
  </si>
  <si>
    <t>S.N.Safe&amp;Software</t>
  </si>
  <si>
    <t>G Data</t>
  </si>
  <si>
    <t>SoftSphere</t>
  </si>
  <si>
    <t>Kaspersky Lab</t>
  </si>
  <si>
    <t>Антивирус</t>
  </si>
  <si>
    <t>Баллы</t>
  </si>
  <si>
    <t>% от макс.</t>
  </si>
  <si>
    <t>http://www.anti-malware.ru/</t>
  </si>
  <si>
    <t>http://www.anti-malware.ru</t>
  </si>
  <si>
    <t>Продукт / ссылка на вредоносную программу</t>
  </si>
  <si>
    <t>Вердикт по классификации Лаборатории Касперского</t>
  </si>
  <si>
    <t>Данные утрачены</t>
  </si>
  <si>
    <t>Результаты теста антивирусов на противодействие новым видам вредоносных программ
(Тест №1 от 10.2008)</t>
  </si>
  <si>
    <t>www.web-mediaplayer.com/fullpage2/?lws=1&amp;nums=FCQyRJXAAA-FCH7WIpAAA&amp;grpid=989&amp;tag_id=127</t>
  </si>
  <si>
    <t>www.giuseppepannone.it/index1.phpttp://www.giuseppepannone.it/index1.php</t>
  </si>
  <si>
    <t>http://supershop.co.il/pelingator.exe</t>
  </si>
  <si>
    <t>http://andreadelvalle.com/index7.html</t>
  </si>
  <si>
    <t>http://i8abpq.bay.livefilestore.com/y1pCOF3_R5gfT2e2Lw4PH8EtzTwgnyDwyabM8Z1pflNS8bRXwrHSfMHtZ4ug8rmpoYpZa1ExrSXJVBFaC8fRIEKBg/tjqrjsqoqw.html( http://easygoodfun.com/ )</t>
  </si>
  <si>
    <t>852e594453a7d786e39dd4f7f580ad65</t>
  </si>
  <si>
    <t>BKDR_HUPIGON.MCL (TrendMicro)</t>
  </si>
  <si>
    <t>Trojan.DownLoader.origin (DrWeb)</t>
  </si>
  <si>
    <t>pluscount.net/strong/177/ + pluscount.net/dl/177/win32.exe</t>
  </si>
  <si>
    <t>http://79.132.211.50/alex/index.php + http://79.132.211.50/alex/load.php</t>
  </si>
  <si>
    <t>aolcounter.com/4eZk7/index.php + aolcounter.com/4eZk7/exe.php</t>
  </si>
  <si>
    <t>aolcounter.com/ViWK67B/ + aolcounter.com/ViWK67B/exe.php</t>
  </si>
  <si>
    <t>http://aolcounter.com/ViWK67B/index.php?id=tr http://aolcounter.com/ViWK67B/exe.php</t>
  </si>
  <si>
    <t>http://medvejonok.net/spl/index.php + http://medvejonok.net/spl/exe.php</t>
  </si>
  <si>
    <t>http://karabok.biz/spl/1/index.php + http://karabok.biz/spl/1/exe.php</t>
  </si>
  <si>
    <t>http://simdream.net/gp3/index.php + http://simdream.net/gp3/load.php</t>
  </si>
  <si>
    <t>http://alexissky.com/index_13.html + http://alexissky.com/index_13.html2</t>
  </si>
  <si>
    <t>http://www.dir4you.org/15/ + http://www.dir4you.org/15/exe/load.exe</t>
  </si>
  <si>
    <t>http://beautytraffic.biz/order/ + http://beautytraffic.biz/order/file.exe</t>
  </si>
  <si>
    <t>http://59.125.229.71/ex/7/index.php + http://59.125.229.71/ex/7/load.php?id=122</t>
  </si>
  <si>
    <t>http://mugdug.gotdns.com/style2/ + http://mugdug.gotdns.com/style2/load.php?id=5355</t>
  </si>
  <si>
    <t>Приостановлено заражение лишь системных файлов (вредоносная программа выполнила некоторые действия, но заражение системных файлов было предотвращено). Например, были изменены настройки ОС, созданы вредоносные файлы на диске, но HIPS заблокировал попытки изменить системные файлы.</t>
  </si>
  <si>
    <t xml:space="preserve">DefenceWall и Safe'n'Sec в силу специфики оценивались иначе: </t>
  </si>
  <si>
    <t>Таблица 1: Краткие результаты теста антивирусов и полученные награды</t>
  </si>
  <si>
    <t>* - продукты класса Hosted Intrusion Prevention System (HIPS)</t>
  </si>
  <si>
    <t>0 - запуск вредосного процесса не обнаружен, 1 - обнаружен вредонос или подозрительное изменение системы, угроза заражения ликвидирована.</t>
  </si>
  <si>
    <t>Safe'n'Sec*</t>
  </si>
  <si>
    <t>Заражение не предотвращено, но после активации вредоносной программы обнаружена подозрительная сетевая активность (предупреждение о том, что какая-то программа пытается получить доступ к сети), сама вредоносная программа при этом не была обнаружена. Или вредоносная программа обнаружена после успешного заражения машины и при этом ее удаление оказалось невозможно.</t>
  </si>
  <si>
    <t>HIPS</t>
  </si>
  <si>
    <t>Таблица 2: Краткие результаты теста HIPS* и полученные награды</t>
  </si>
  <si>
    <r>
      <t xml:space="preserve">Вредоносная программа обнаружена в явной форме и обезврежена или обнаружено </t>
    </r>
    <r>
      <rPr>
        <u val="single"/>
        <sz val="9"/>
        <color indexed="8"/>
        <rFont val="Arial"/>
        <family val="2"/>
      </rPr>
      <t>подозрительное действие,</t>
    </r>
    <r>
      <rPr>
        <sz val="9"/>
        <color indexed="8"/>
        <rFont val="Arial"/>
        <family val="2"/>
      </rPr>
      <t xml:space="preserve"> и заражение полностью приостановлено при условии правильного выбора пользователя в диалоговом окне (например, обнаружено опасное действие, предотвращена попытка заражения, обнаружена попытка запуска зловреда, заброкирована сетевая активность, обнаружена попытка изменения файлов - вывод диалогового окна и предупреждения о том, что вероятнее всего запускаемое приложение является вредоносной программой).</t>
    </r>
  </si>
  <si>
    <t>Таблица 3: Результаты теста на противодействие новым видам вредоносных программ в реальных условиях</t>
  </si>
  <si>
    <t>Таблица 4: Версии тестируемых продуктов</t>
  </si>
  <si>
    <t>Всего</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</si>
</sst>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FC19]d\ mmmm\ yyyy\ &quot;г.&quot;"/>
    <numFmt numFmtId="169" formatCode="0.000"/>
    <numFmt numFmtId="170" formatCode="0.0"/>
    <numFmt numFmtId="171" formatCode="0.0%"/>
  </numFmts>
  <fonts count="35">
    <font>
      <sz val="10"/>
      <name val="Arial"/>
      <family val="2"/>
    </font>
    <font>
      <b/>
      <sz val="14"/>
      <name val="Arial"/>
      <family val="2"/>
    </font>
    <font>
      <u val="single"/>
      <sz val="10"/>
      <color indexed="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58"/>
      <name val="Calibri"/>
      <family val="2"/>
    </font>
    <font>
      <sz val="10"/>
      <color indexed="9"/>
      <name val="Arial"/>
      <family val="2"/>
    </font>
    <font>
      <sz val="10"/>
      <color indexed="8"/>
      <name val="Arial"/>
      <family val="2"/>
    </font>
    <font>
      <sz val="10"/>
      <color indexed="8"/>
      <name val="Calibri"/>
      <family val="0"/>
    </font>
    <font>
      <sz val="8"/>
      <name val="Arial"/>
      <family val="2"/>
    </font>
    <font>
      <sz val="8"/>
      <name val="Tahoma"/>
      <family val="2"/>
    </font>
    <font>
      <u val="single"/>
      <sz val="9"/>
      <color indexed="12"/>
      <name val="Arial Cyr"/>
      <family val="0"/>
    </font>
    <font>
      <sz val="9"/>
      <name val="Arial"/>
      <family val="2"/>
    </font>
    <font>
      <sz val="9"/>
      <color indexed="9"/>
      <name val="Arial"/>
      <family val="2"/>
    </font>
    <font>
      <sz val="9"/>
      <color indexed="8"/>
      <name val="Arial"/>
      <family val="2"/>
    </font>
    <font>
      <sz val="9"/>
      <color indexed="55"/>
      <name val="Arial"/>
      <family val="2"/>
    </font>
    <font>
      <b/>
      <sz val="9"/>
      <name val="Arial"/>
      <family val="2"/>
    </font>
    <font>
      <b/>
      <sz val="9"/>
      <color indexed="8"/>
      <name val="Arial"/>
      <family val="2"/>
    </font>
    <font>
      <u val="single"/>
      <sz val="9"/>
      <color indexed="12"/>
      <name val="Arial"/>
      <family val="2"/>
    </font>
    <font>
      <u val="single"/>
      <sz val="9"/>
      <color indexed="8"/>
      <name val="Arial"/>
      <family val="2"/>
    </font>
  </fonts>
  <fills count="2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9"/>
        <bgColor indexed="64"/>
      </patternFill>
    </fill>
    <fill>
      <patternFill patternType="solid">
        <fgColor indexed="43"/>
        <bgColor indexed="64"/>
      </patternFill>
    </fill>
    <fill>
      <patternFill patternType="solid">
        <fgColor indexed="10"/>
        <bgColor indexed="64"/>
      </patternFill>
    </fill>
    <fill>
      <patternFill patternType="solid">
        <fgColor indexed="57"/>
        <bgColor indexed="64"/>
      </patternFill>
    </fill>
    <fill>
      <patternFill patternType="solid">
        <fgColor indexed="2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8"/>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indexed="47"/>
        <bgColor indexed="64"/>
      </patternFill>
    </fill>
    <fill>
      <patternFill patternType="solid">
        <fgColor indexed="53"/>
        <bgColor indexed="64"/>
      </patternFill>
    </fill>
    <fill>
      <patternFill patternType="solid">
        <fgColor indexed="8"/>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medium"/>
      <right style="thin">
        <color indexed="9"/>
      </right>
      <top style="medium"/>
      <bottom style="medium">
        <color indexed="9"/>
      </bottom>
    </border>
    <border>
      <left style="thin">
        <color indexed="9"/>
      </left>
      <right style="thin">
        <color indexed="9"/>
      </right>
      <top style="medium"/>
      <bottom>
        <color indexed="63"/>
      </bottom>
    </border>
    <border>
      <left style="thin">
        <color indexed="9"/>
      </left>
      <right style="medium"/>
      <top style="medium"/>
      <bottom>
        <color indexed="63"/>
      </bottom>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style="thin">
        <color indexed="9"/>
      </top>
      <bottom style="thin">
        <color indexed="9"/>
      </bottom>
    </border>
    <border>
      <left style="medium"/>
      <right>
        <color indexed="63"/>
      </right>
      <top>
        <color indexed="63"/>
      </top>
      <bottom style="medium"/>
    </border>
    <border>
      <left style="thin">
        <color indexed="9"/>
      </left>
      <right style="thin">
        <color indexed="9"/>
      </right>
      <top>
        <color indexed="63"/>
      </top>
      <bottom style="thin">
        <color indexed="9"/>
      </bottom>
    </border>
    <border>
      <left style="thin">
        <color indexed="9"/>
      </left>
      <right>
        <color indexed="63"/>
      </right>
      <top>
        <color indexed="63"/>
      </top>
      <bottom style="thin">
        <color indexed="9"/>
      </bottom>
    </border>
    <border>
      <left style="thin">
        <color indexed="9"/>
      </left>
      <right style="thin">
        <color indexed="9"/>
      </right>
      <top style="thin">
        <color indexed="9"/>
      </top>
      <bottom style="thin">
        <color indexed="9"/>
      </bottom>
    </border>
    <border>
      <left>
        <color indexed="63"/>
      </left>
      <right style="thin">
        <color indexed="54"/>
      </right>
      <top>
        <color indexed="63"/>
      </top>
      <bottom>
        <color indexed="63"/>
      </bottom>
    </border>
    <border>
      <left style="thin">
        <color indexed="54"/>
      </left>
      <right style="thin">
        <color indexed="54"/>
      </right>
      <top>
        <color indexed="63"/>
      </top>
      <bottom>
        <color indexed="63"/>
      </bottom>
    </border>
    <border>
      <left>
        <color indexed="63"/>
      </left>
      <right style="thin">
        <color indexed="9"/>
      </right>
      <top>
        <color indexed="63"/>
      </top>
      <bottom>
        <color indexed="63"/>
      </bottom>
    </border>
    <border>
      <left style="thin">
        <color indexed="9"/>
      </left>
      <right style="thin">
        <color indexed="9"/>
      </right>
      <top style="thin"/>
      <bottom style="thin">
        <color indexed="9"/>
      </bottom>
    </border>
    <border>
      <left style="medium"/>
      <right>
        <color indexed="63"/>
      </right>
      <top>
        <color indexed="63"/>
      </top>
      <bottom style="thin">
        <color indexed="9"/>
      </bottom>
    </border>
    <border>
      <left style="thin">
        <color indexed="9"/>
      </left>
      <right style="thin"/>
      <top style="thin"/>
      <bottom style="thin">
        <color indexed="9"/>
      </bottom>
    </border>
    <border>
      <left style="thin">
        <color indexed="9"/>
      </left>
      <right style="thin"/>
      <top style="thin">
        <color indexed="9"/>
      </top>
      <bottom style="thin">
        <color indexed="9"/>
      </bottom>
    </border>
    <border>
      <left>
        <color indexed="63"/>
      </left>
      <right style="thin">
        <color indexed="9"/>
      </right>
      <top>
        <color indexed="63"/>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3" fillId="3"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3"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5" fillId="3" borderId="1" applyNumberFormat="0" applyAlignment="0" applyProtection="0"/>
    <xf numFmtId="0" fontId="6" fillId="2" borderId="2" applyNumberFormat="0" applyAlignment="0" applyProtection="0"/>
    <xf numFmtId="0" fontId="7" fillId="2" borderId="1" applyNumberFormat="0" applyAlignment="0" applyProtection="0"/>
    <xf numFmtId="0" fontId="2" fillId="0" borderId="0" applyNumberFormat="0" applyFill="0" applyBorder="0" applyAlignment="0" applyProtection="0"/>
    <xf numFmtId="44" fontId="0" fillId="0" borderId="0" applyFill="0" applyBorder="0" applyAlignment="0" applyProtection="0"/>
    <xf numFmtId="42" fontId="0" fillId="0" borderId="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6" applyNumberFormat="0" applyFill="0" applyAlignment="0" applyProtection="0"/>
    <xf numFmtId="0" fontId="12" fillId="14" borderId="7" applyNumberFormat="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0" borderId="0" applyNumberFormat="0" applyFill="0" applyBorder="0" applyAlignment="0" applyProtection="0"/>
    <xf numFmtId="0" fontId="16" fillId="15" borderId="0" applyNumberFormat="0" applyBorder="0" applyAlignment="0" applyProtection="0"/>
    <xf numFmtId="0" fontId="17" fillId="0" borderId="0" applyNumberFormat="0" applyFill="0" applyBorder="0" applyAlignment="0" applyProtection="0"/>
    <xf numFmtId="0" fontId="0" fillId="4" borderId="8" applyNumberFormat="0" applyFont="0" applyAlignment="0" applyProtection="0"/>
    <xf numFmtId="9" fontId="0" fillId="0" borderId="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20" fillId="16" borderId="0" applyNumberFormat="0" applyBorder="0" applyAlignment="0" applyProtection="0"/>
  </cellStyleXfs>
  <cellXfs count="77">
    <xf numFmtId="0" fontId="0" fillId="0" borderId="0" xfId="0" applyAlignment="1">
      <alignment/>
    </xf>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0" fontId="1" fillId="0" borderId="0" xfId="0" applyFont="1" applyAlignment="1">
      <alignment horizontal="center" vertical="center" wrapText="1"/>
    </xf>
    <xf numFmtId="1" fontId="22" fillId="0" borderId="10" xfId="0" applyNumberFormat="1" applyFont="1" applyFill="1" applyBorder="1" applyAlignment="1">
      <alignment horizontal="center"/>
    </xf>
    <xf numFmtId="0" fontId="21" fillId="17" borderId="11" xfId="33" applyFont="1" applyFill="1" applyBorder="1" applyAlignment="1">
      <alignment horizontal="center" vertical="center"/>
    </xf>
    <xf numFmtId="0" fontId="21" fillId="17" borderId="12" xfId="33" applyFont="1" applyFill="1" applyBorder="1" applyAlignment="1">
      <alignment horizontal="center" vertical="center"/>
    </xf>
    <xf numFmtId="0" fontId="21" fillId="17" borderId="13" xfId="33" applyFont="1" applyFill="1" applyBorder="1" applyAlignment="1">
      <alignment horizontal="center" vertical="center"/>
    </xf>
    <xf numFmtId="9" fontId="22" fillId="0" borderId="14" xfId="15" applyNumberFormat="1" applyFont="1" applyFill="1" applyBorder="1" applyAlignment="1">
      <alignment horizontal="center"/>
    </xf>
    <xf numFmtId="1" fontId="22" fillId="0" borderId="15" xfId="0" applyNumberFormat="1" applyFont="1" applyFill="1" applyBorder="1" applyAlignment="1">
      <alignment horizontal="center"/>
    </xf>
    <xf numFmtId="9" fontId="22" fillId="0" borderId="16" xfId="15" applyNumberFormat="1" applyFont="1" applyFill="1" applyBorder="1" applyAlignment="1">
      <alignment horizontal="center"/>
    </xf>
    <xf numFmtId="49" fontId="22" fillId="18" borderId="17" xfId="0" applyNumberFormat="1" applyFont="1" applyFill="1" applyBorder="1" applyAlignment="1">
      <alignment horizontal="center"/>
    </xf>
    <xf numFmtId="49" fontId="22" fillId="19" borderId="18" xfId="0" applyNumberFormat="1" applyFont="1" applyFill="1" applyBorder="1" applyAlignment="1">
      <alignment horizontal="center"/>
    </xf>
    <xf numFmtId="49" fontId="27" fillId="0" borderId="0" xfId="0" applyNumberFormat="1" applyFont="1" applyFill="1" applyBorder="1" applyAlignment="1">
      <alignment horizontal="center"/>
    </xf>
    <xf numFmtId="49" fontId="27" fillId="0" borderId="0" xfId="0" applyNumberFormat="1" applyFont="1" applyBorder="1" applyAlignment="1">
      <alignment horizontal="center"/>
    </xf>
    <xf numFmtId="0" fontId="27" fillId="0" borderId="0" xfId="0" applyFont="1" applyBorder="1" applyAlignment="1">
      <alignment horizontal="center"/>
    </xf>
    <xf numFmtId="0" fontId="27" fillId="0" borderId="0" xfId="0" applyFont="1" applyBorder="1" applyAlignment="1">
      <alignment/>
    </xf>
    <xf numFmtId="0" fontId="27" fillId="0" borderId="0" xfId="0" applyFont="1" applyAlignment="1">
      <alignment/>
    </xf>
    <xf numFmtId="0" fontId="27" fillId="0" borderId="0" xfId="0" applyFont="1" applyFill="1" applyBorder="1" applyAlignment="1">
      <alignment horizontal="center"/>
    </xf>
    <xf numFmtId="49" fontId="28" fillId="17" borderId="0" xfId="0" applyNumberFormat="1" applyFont="1" applyFill="1" applyBorder="1" applyAlignment="1">
      <alignment horizontal="center" vertical="center" wrapText="1"/>
    </xf>
    <xf numFmtId="49" fontId="28" fillId="17" borderId="0" xfId="0" applyNumberFormat="1" applyFont="1" applyFill="1" applyBorder="1" applyAlignment="1">
      <alignment wrapText="1"/>
    </xf>
    <xf numFmtId="49" fontId="28" fillId="17" borderId="0" xfId="0" applyNumberFormat="1" applyFont="1" applyFill="1" applyBorder="1" applyAlignment="1">
      <alignment horizontal="left" wrapText="1"/>
    </xf>
    <xf numFmtId="49" fontId="28" fillId="17" borderId="0" xfId="0" applyNumberFormat="1" applyFont="1" applyFill="1" applyBorder="1" applyAlignment="1">
      <alignment horizontal="center" wrapText="1"/>
    </xf>
    <xf numFmtId="49" fontId="27" fillId="0" borderId="0" xfId="0" applyNumberFormat="1" applyFont="1" applyBorder="1" applyAlignment="1">
      <alignment wrapText="1"/>
    </xf>
    <xf numFmtId="49" fontId="27" fillId="6" borderId="19" xfId="0" applyNumberFormat="1" applyFont="1" applyFill="1" applyBorder="1" applyAlignment="1">
      <alignment horizontal="center" vertical="center" textRotation="90"/>
    </xf>
    <xf numFmtId="0" fontId="27" fillId="6" borderId="19" xfId="0" applyFont="1" applyFill="1" applyBorder="1" applyAlignment="1">
      <alignment horizontal="center" vertical="center" textRotation="90"/>
    </xf>
    <xf numFmtId="0" fontId="27" fillId="6" borderId="19" xfId="0" applyFont="1" applyFill="1" applyBorder="1" applyAlignment="1">
      <alignment vertical="center" textRotation="90"/>
    </xf>
    <xf numFmtId="49" fontId="27" fillId="6" borderId="20" xfId="0" applyNumberFormat="1" applyFont="1" applyFill="1" applyBorder="1" applyAlignment="1">
      <alignment horizontal="center" vertical="center" textRotation="90"/>
    </xf>
    <xf numFmtId="49" fontId="27" fillId="6" borderId="21" xfId="0" applyNumberFormat="1" applyFont="1" applyFill="1" applyBorder="1" applyAlignment="1">
      <alignment horizontal="center" vertical="center" textRotation="90"/>
    </xf>
    <xf numFmtId="0" fontId="27" fillId="6" borderId="21" xfId="0" applyFont="1" applyFill="1" applyBorder="1" applyAlignment="1">
      <alignment vertical="center" textRotation="90"/>
    </xf>
    <xf numFmtId="49" fontId="31" fillId="0" borderId="0" xfId="0" applyNumberFormat="1" applyFont="1" applyBorder="1" applyAlignment="1">
      <alignment horizontal="center"/>
    </xf>
    <xf numFmtId="49" fontId="31" fillId="0" borderId="0" xfId="0" applyNumberFormat="1" applyFont="1" applyBorder="1" applyAlignment="1">
      <alignment horizontal="left"/>
    </xf>
    <xf numFmtId="1" fontId="29" fillId="20" borderId="21" xfId="0" applyNumberFormat="1" applyFont="1" applyFill="1" applyBorder="1" applyAlignment="1">
      <alignment horizontal="center" vertical="center"/>
    </xf>
    <xf numFmtId="1" fontId="29" fillId="21" borderId="21" xfId="0" applyNumberFormat="1" applyFont="1" applyFill="1" applyBorder="1" applyAlignment="1">
      <alignment horizontal="center" vertical="center"/>
    </xf>
    <xf numFmtId="1" fontId="29" fillId="22" borderId="21" xfId="0" applyNumberFormat="1" applyFont="1" applyFill="1" applyBorder="1" applyAlignment="1">
      <alignment horizontal="center" vertical="center"/>
    </xf>
    <xf numFmtId="49" fontId="31" fillId="0" borderId="0" xfId="0" applyNumberFormat="1" applyFont="1" applyBorder="1" applyAlignment="1">
      <alignment vertical="center" wrapText="1"/>
    </xf>
    <xf numFmtId="49" fontId="32" fillId="0" borderId="0" xfId="21" applyNumberFormat="1" applyFont="1" applyFill="1" applyBorder="1" applyAlignment="1">
      <alignment horizontal="center"/>
    </xf>
    <xf numFmtId="0" fontId="32" fillId="0" borderId="0" xfId="21" applyFont="1" applyFill="1" applyBorder="1" applyAlignment="1">
      <alignment horizontal="center"/>
    </xf>
    <xf numFmtId="0" fontId="28" fillId="17" borderId="22" xfId="0" applyFont="1" applyFill="1" applyBorder="1" applyAlignment="1">
      <alignment horizontal="center"/>
    </xf>
    <xf numFmtId="0" fontId="28" fillId="17" borderId="23" xfId="0" applyFont="1" applyFill="1" applyBorder="1" applyAlignment="1">
      <alignment horizontal="center"/>
    </xf>
    <xf numFmtId="49" fontId="27" fillId="0" borderId="0" xfId="0" applyNumberFormat="1" applyFont="1" applyAlignment="1">
      <alignment horizontal="center"/>
    </xf>
    <xf numFmtId="0" fontId="27" fillId="0" borderId="0" xfId="0" applyFont="1" applyAlignment="1">
      <alignment horizontal="center"/>
    </xf>
    <xf numFmtId="49" fontId="28" fillId="23" borderId="24" xfId="0" applyNumberFormat="1" applyFont="1" applyFill="1" applyBorder="1" applyAlignment="1">
      <alignment horizontal="center" vertical="center" wrapText="1"/>
    </xf>
    <xf numFmtId="49" fontId="28" fillId="23" borderId="21" xfId="0" applyNumberFormat="1" applyFont="1" applyFill="1" applyBorder="1" applyAlignment="1">
      <alignment horizontal="center" vertical="center" wrapText="1"/>
    </xf>
    <xf numFmtId="49" fontId="27" fillId="0" borderId="0" xfId="0" applyNumberFormat="1" applyFont="1" applyBorder="1" applyAlignment="1">
      <alignment vertical="center" wrapText="1"/>
    </xf>
    <xf numFmtId="0" fontId="29" fillId="0" borderId="0" xfId="21" applyFont="1" applyFill="1" applyAlignment="1">
      <alignment/>
    </xf>
    <xf numFmtId="49" fontId="29" fillId="0" borderId="0" xfId="21" applyNumberFormat="1" applyFont="1" applyFill="1" applyBorder="1" applyAlignment="1">
      <alignment horizontal="left"/>
    </xf>
    <xf numFmtId="1" fontId="29" fillId="20" borderId="25" xfId="0" applyNumberFormat="1" applyFont="1" applyFill="1" applyBorder="1" applyAlignment="1">
      <alignment horizontal="center"/>
    </xf>
    <xf numFmtId="1" fontId="27" fillId="0" borderId="25" xfId="0" applyNumberFormat="1" applyFont="1" applyBorder="1" applyAlignment="1">
      <alignment horizontal="center"/>
    </xf>
    <xf numFmtId="1" fontId="27" fillId="0" borderId="25" xfId="0" applyNumberFormat="1" applyFont="1" applyFill="1" applyBorder="1" applyAlignment="1">
      <alignment horizontal="center"/>
    </xf>
    <xf numFmtId="1" fontId="27" fillId="0" borderId="21" xfId="54" applyNumberFormat="1" applyFont="1" applyFill="1" applyBorder="1" applyAlignment="1">
      <alignment horizontal="center"/>
    </xf>
    <xf numFmtId="1" fontId="27" fillId="0" borderId="21" xfId="0" applyNumberFormat="1" applyFont="1" applyBorder="1" applyAlignment="1">
      <alignment horizontal="center"/>
    </xf>
    <xf numFmtId="1" fontId="29" fillId="20" borderId="21" xfId="0" applyNumberFormat="1" applyFont="1" applyFill="1" applyBorder="1" applyAlignment="1">
      <alignment horizontal="center"/>
    </xf>
    <xf numFmtId="1" fontId="27" fillId="0" borderId="21" xfId="0" applyNumberFormat="1" applyFont="1" applyFill="1" applyBorder="1" applyAlignment="1">
      <alignment horizontal="center"/>
    </xf>
    <xf numFmtId="1" fontId="29" fillId="21" borderId="21" xfId="0" applyNumberFormat="1" applyFont="1" applyFill="1" applyBorder="1" applyAlignment="1">
      <alignment horizontal="center"/>
    </xf>
    <xf numFmtId="1" fontId="27" fillId="0" borderId="21" xfId="0" applyNumberFormat="1" applyFont="1" applyBorder="1" applyAlignment="1">
      <alignment horizontal="center"/>
    </xf>
    <xf numFmtId="1" fontId="27" fillId="0" borderId="21" xfId="0" applyNumberFormat="1" applyFont="1" applyFill="1" applyBorder="1" applyAlignment="1">
      <alignment horizontal="center"/>
    </xf>
    <xf numFmtId="49" fontId="22" fillId="19" borderId="26" xfId="0" applyNumberFormat="1" applyFont="1" applyFill="1" applyBorder="1" applyAlignment="1">
      <alignment horizontal="center" vertical="center"/>
    </xf>
    <xf numFmtId="49" fontId="22" fillId="18" borderId="26" xfId="0" applyNumberFormat="1" applyFont="1" applyFill="1" applyBorder="1" applyAlignment="1">
      <alignment horizontal="center" vertical="center"/>
    </xf>
    <xf numFmtId="49" fontId="22" fillId="18" borderId="18" xfId="0" applyNumberFormat="1" applyFont="1" applyFill="1" applyBorder="1" applyAlignment="1">
      <alignment horizontal="center" vertical="center"/>
    </xf>
    <xf numFmtId="1" fontId="27" fillId="6" borderId="27" xfId="0" applyNumberFormat="1" applyFont="1" applyFill="1" applyBorder="1" applyAlignment="1">
      <alignment horizontal="center"/>
    </xf>
    <xf numFmtId="1" fontId="27" fillId="6" borderId="28" xfId="0" applyNumberFormat="1" applyFont="1" applyFill="1" applyBorder="1" applyAlignment="1">
      <alignment horizontal="center"/>
    </xf>
    <xf numFmtId="1" fontId="27" fillId="6" borderId="28" xfId="0" applyNumberFormat="1" applyFont="1" applyFill="1" applyBorder="1" applyAlignment="1">
      <alignment horizontal="center"/>
    </xf>
    <xf numFmtId="49" fontId="28" fillId="11" borderId="0" xfId="0" applyNumberFormat="1" applyFont="1" applyFill="1" applyBorder="1" applyAlignment="1">
      <alignment horizontal="center" vertical="center" wrapText="1"/>
    </xf>
    <xf numFmtId="49" fontId="27" fillId="13" borderId="29" xfId="0" applyNumberFormat="1" applyFont="1" applyFill="1" applyBorder="1" applyAlignment="1">
      <alignment horizontal="center"/>
    </xf>
    <xf numFmtId="49" fontId="27" fillId="13" borderId="30" xfId="0" applyNumberFormat="1" applyFont="1" applyFill="1" applyBorder="1" applyAlignment="1">
      <alignment horizontal="center"/>
    </xf>
    <xf numFmtId="49" fontId="27" fillId="13" borderId="30" xfId="0" applyNumberFormat="1" applyFont="1" applyFill="1" applyBorder="1" applyAlignment="1">
      <alignment horizontal="center"/>
    </xf>
    <xf numFmtId="0" fontId="0" fillId="0" borderId="0" xfId="0" applyAlignment="1">
      <alignment horizontal="left"/>
    </xf>
    <xf numFmtId="0" fontId="2" fillId="0" borderId="0" xfId="42" applyAlignment="1" applyProtection="1">
      <alignment horizontal="center" vertical="center"/>
      <protection/>
    </xf>
    <xf numFmtId="0" fontId="0" fillId="0" borderId="0" xfId="0" applyFont="1" applyAlignment="1">
      <alignment vertical="center"/>
    </xf>
    <xf numFmtId="0" fontId="1" fillId="0" borderId="0" xfId="0" applyFont="1" applyAlignment="1">
      <alignment horizontal="center" vertical="center" wrapText="1"/>
    </xf>
    <xf numFmtId="0" fontId="29" fillId="2" borderId="21" xfId="18" applyNumberFormat="1" applyFont="1" applyFill="1" applyBorder="1" applyAlignment="1">
      <alignment horizontal="left" vertical="center" wrapText="1"/>
    </xf>
    <xf numFmtId="0" fontId="33" fillId="0" borderId="0" xfId="42" applyFont="1" applyAlignment="1" applyProtection="1">
      <alignment wrapText="1"/>
      <protection/>
    </xf>
    <xf numFmtId="49" fontId="30" fillId="6" borderId="31" xfId="0" applyNumberFormat="1" applyFont="1" applyFill="1" applyBorder="1" applyAlignment="1">
      <alignment horizontal="center" vertical="center" textRotation="90"/>
    </xf>
    <xf numFmtId="49" fontId="30" fillId="6" borderId="19" xfId="0" applyNumberFormat="1" applyFont="1" applyFill="1" applyBorder="1" applyAlignment="1">
      <alignment horizontal="center" vertical="center" textRotation="90"/>
    </xf>
    <xf numFmtId="0" fontId="26" fillId="0" borderId="0" xfId="42" applyFont="1" applyAlignment="1" applyProtection="1">
      <alignment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border/>
    </dxf>
    <dxf>
      <fill>
        <patternFill>
          <bgColor rgb="FFFF66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AE00"/>
      <rgbColor rgb="00000080"/>
      <rgbColor rgb="00808000"/>
      <rgbColor rgb="00800080"/>
      <rgbColor rgb="00008080"/>
      <rgbColor rgb="00C0C0C0"/>
      <rgbColor rgb="00808080"/>
      <rgbColor rgb="009999FF"/>
      <rgbColor rgb="00993366"/>
      <rgbColor rgb="00FFFFCC"/>
      <rgbColor rgb="00CCFFFF"/>
      <rgbColor rgb="00660066"/>
      <rgbColor rgb="00FF9966"/>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66"/>
      <rgbColor rgb="0099CCFF"/>
      <rgbColor rgb="00FF99CC"/>
      <rgbColor rgb="00CC99FF"/>
      <rgbColor rgb="00FFCC99"/>
      <rgbColor rgb="003366FF"/>
      <rgbColor rgb="0033CCCC"/>
      <rgbColor rgb="0099CC00"/>
      <rgbColor rgb="00FFCC00"/>
      <rgbColor rgb="00FF9900"/>
      <rgbColor rgb="00FF6600"/>
      <rgbColor rgb="00666666"/>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75"/>
          <c:y val="0.025"/>
          <c:w val="0.95975"/>
          <c:h val="0.9475"/>
        </c:manualLayout>
      </c:layout>
      <c:barChart>
        <c:barDir val="col"/>
        <c:grouping val="clustered"/>
        <c:varyColors val="0"/>
        <c:ser>
          <c:idx val="0"/>
          <c:order val="0"/>
          <c:spPr>
            <a:solidFill>
              <a:srgbClr val="C0504D"/>
            </a:solidFill>
            <a:ln w="3175">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(Итоги!$A$7:$A$23,Итоги!$A$28:$A$29)</c:f>
              <c:strCache/>
            </c:strRef>
          </c:cat>
          <c:val>
            <c:numRef>
              <c:f>(Итоги!$C$7:$C$23,Итоги!$C$28:$C$29)</c:f>
              <c:numCache/>
            </c:numRef>
          </c:val>
        </c:ser>
        <c:axId val="37014505"/>
        <c:axId val="41199698"/>
      </c:barChart>
      <c:catAx>
        <c:axId val="37014505"/>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41199698"/>
        <c:crosses val="autoZero"/>
        <c:auto val="1"/>
        <c:lblOffset val="100"/>
        <c:tickLblSkip val="1"/>
        <c:noMultiLvlLbl val="0"/>
      </c:catAx>
      <c:valAx>
        <c:axId val="41199698"/>
        <c:scaling>
          <c:orientation val="minMax"/>
          <c:max val="1"/>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7014505"/>
        <c:crossesAt val="1"/>
        <c:crossBetween val="between"/>
        <c:dispUnits/>
      </c:valAx>
      <c:spPr>
        <a:solidFill>
          <a:srgbClr val="F4E9E9"/>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C0504D"/>
            </a:solidFill>
            <a:ln w="3175">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Итоги!#REF!</c:f>
              <c:strCache>
                <c:ptCount val="1"/>
                <c:pt idx="0">
                  <c:v>1</c:v>
                </c:pt>
              </c:strCache>
            </c:strRef>
          </c:cat>
          <c:val>
            <c:numRef>
              <c:f>Итоги!#REF!</c:f>
              <c:numCache>
                <c:ptCount val="1"/>
                <c:pt idx="0">
                  <c:v>1</c:v>
                </c:pt>
              </c:numCache>
            </c:numRef>
          </c:val>
        </c:ser>
        <c:axId val="11466019"/>
        <c:axId val="344732"/>
      </c:barChart>
      <c:catAx>
        <c:axId val="11466019"/>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344732"/>
        <c:crosses val="autoZero"/>
        <c:auto val="1"/>
        <c:lblOffset val="100"/>
        <c:tickLblSkip val="1"/>
        <c:noMultiLvlLbl val="0"/>
      </c:catAx>
      <c:valAx>
        <c:axId val="34473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1466019"/>
        <c:crossesAt val="1"/>
        <c:crossBetween val="between"/>
        <c:dispUnits/>
      </c:valAx>
      <c:spPr>
        <a:solidFill>
          <a:srgbClr val="F4E9E9"/>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95250</xdr:rowOff>
    </xdr:from>
    <xdr:to>
      <xdr:col>0</xdr:col>
      <xdr:colOff>1152525</xdr:colOff>
      <xdr:row>0</xdr:row>
      <xdr:rowOff>952500</xdr:rowOff>
    </xdr:to>
    <xdr:pic>
      <xdr:nvPicPr>
        <xdr:cNvPr id="1" name="Picture 1" descr="logo"/>
        <xdr:cNvPicPr preferRelativeResize="1">
          <a:picLocks noChangeAspect="1"/>
        </xdr:cNvPicPr>
      </xdr:nvPicPr>
      <xdr:blipFill>
        <a:blip r:embed="rId1"/>
        <a:stretch>
          <a:fillRect/>
        </a:stretch>
      </xdr:blipFill>
      <xdr:spPr>
        <a:xfrm>
          <a:off x="9525" y="95250"/>
          <a:ext cx="1143000" cy="857250"/>
        </a:xfrm>
        <a:prstGeom prst="rect">
          <a:avLst/>
        </a:prstGeom>
        <a:noFill/>
        <a:ln w="9525" cmpd="sng">
          <a:noFill/>
        </a:ln>
      </xdr:spPr>
    </xdr:pic>
    <xdr:clientData/>
  </xdr:twoCellAnchor>
  <xdr:twoCellAnchor>
    <xdr:from>
      <xdr:col>3</xdr:col>
      <xdr:colOff>76200</xdr:colOff>
      <xdr:row>5</xdr:row>
      <xdr:rowOff>38100</xdr:rowOff>
    </xdr:from>
    <xdr:to>
      <xdr:col>11</xdr:col>
      <xdr:colOff>552450</xdr:colOff>
      <xdr:row>21</xdr:row>
      <xdr:rowOff>9525</xdr:rowOff>
    </xdr:to>
    <xdr:graphicFrame>
      <xdr:nvGraphicFramePr>
        <xdr:cNvPr id="2" name="Диаграмма 3"/>
        <xdr:cNvGraphicFramePr/>
      </xdr:nvGraphicFramePr>
      <xdr:xfrm>
        <a:off x="3390900" y="1657350"/>
        <a:ext cx="4924425" cy="3810000"/>
      </xdr:xfrm>
      <a:graphic>
        <a:graphicData uri="http://schemas.openxmlformats.org/drawingml/2006/chart">
          <c:chart xmlns:c="http://schemas.openxmlformats.org/drawingml/2006/chart" r:id="rId2"/>
        </a:graphicData>
      </a:graphic>
    </xdr:graphicFrame>
    <xdr:clientData/>
  </xdr:twoCellAnchor>
  <xdr:twoCellAnchor>
    <xdr:from>
      <xdr:col>4</xdr:col>
      <xdr:colOff>95250</xdr:colOff>
      <xdr:row>32</xdr:row>
      <xdr:rowOff>0</xdr:rowOff>
    </xdr:from>
    <xdr:to>
      <xdr:col>11</xdr:col>
      <xdr:colOff>600075</xdr:colOff>
      <xdr:row>32</xdr:row>
      <xdr:rowOff>0</xdr:rowOff>
    </xdr:to>
    <xdr:graphicFrame>
      <xdr:nvGraphicFramePr>
        <xdr:cNvPr id="3" name="Диаграмма 4"/>
        <xdr:cNvGraphicFramePr/>
      </xdr:nvGraphicFramePr>
      <xdr:xfrm>
        <a:off x="3771900" y="7277100"/>
        <a:ext cx="4591050" cy="0"/>
      </xdr:xfrm>
      <a:graphic>
        <a:graphicData uri="http://schemas.openxmlformats.org/drawingml/2006/chart">
          <c:chart xmlns:c="http://schemas.openxmlformats.org/drawingml/2006/chart" r:id="rId3"/>
        </a:graphicData>
      </a:graphic>
    </xdr:graphicFrame>
    <xdr:clientData/>
  </xdr:twoCellAnchor>
</xdr:wsDr>
</file>

<file path=xl/tables/table1.xml><?xml version="1.0" encoding="utf-8"?>
<table xmlns="http://schemas.openxmlformats.org/spreadsheetml/2006/main" id="34" name="Таблица535" displayName="Таблица535" ref="A3:AJ22" insertRow="1" totalsRowShown="0">
  <autoFilter ref="A3:AJ22"/>
  <tableColumns count="36">
    <tableColumn id="1" name="Продукт / ссылка на вредоносную программу"/>
    <tableColumn id="2" name="avzhan.3322.org:81/1.exe"/>
    <tableColumn id="3" name="http://monsterlink.org/spl/exe.php"/>
    <tableColumn id="4" name="http://hardpornmpg.com/55.php"/>
    <tableColumn id="5" name="http://58.65.235.41/llll/ts/load.php?id=1281"/>
    <tableColumn id="10" name="196.32.220.3/alex/load.php"/>
    <tableColumn id="11" name="pluscount.net/strong/177/ + pluscount.net/dl/177/win32.exe"/>
    <tableColumn id="12" name="iknearte.com/modrev/mod.php"/>
    <tableColumn id="13" name="nahuja.ru/spl/exe.php"/>
    <tableColumn id="14" name="www.cui-triess.org/index12"/>
    <tableColumn id="27" name="1 - http://ikarus-security.com/kpp/load.php"/>
    <tableColumn id="29" name="3 - http://www.0xfffffffff.net/spl/exe.php "/>
    <tableColumn id="30" name="4 - http://arpm.cc/faina/load.php"/>
    <tableColumn id="81" name="aolcounter.com/ViWK67B/ + aolcounter.com/ViWK67B/exe.php"/>
    <tableColumn id="83" name="aolcounter.com/4eZk7/index.php + aolcounter.com/4eZk7/exe.php"/>
    <tableColumn id="31" name="http://aolcounter.com/ViWK67B/index.php?id=tr http://aolcounter.com/ViWK67B/exe.php"/>
    <tableColumn id="32" name="http://medvejonok.net/spl/index.php + http://medvejonok.net/spl/exe.php"/>
    <tableColumn id="33" name="http://karabok.biz/spl/1/index.php + http://karabok.biz/spl/1/exe.php"/>
    <tableColumn id="34" name="http://simdream.net/gp3/index.php + http://simdream.net/gp3/load.php"/>
    <tableColumn id="36" name="http://79.132.211.50/alex/index.php + http://79.132.211.50/alex/load.php"/>
    <tableColumn id="37" name="11 - http://google-stat.net/1/load.php"/>
    <tableColumn id="38" name="12 - http://supershop.co.il/pelingator.exe"/>
    <tableColumn id="40" name="14 - http://institutodepsicoterapia.es/my_hotvideo.exe"/>
    <tableColumn id="41" name="15 -_ttp://69.46.27.41/afxv/tpv/load.phptp://69.46.27.41/afxv/tpv/load.php "/>
    <tableColumn id="42" name="www.giuseppepannone.it/index1.phpttp://www.giuseppepannone.it/index1.php"/>
    <tableColumn id="43" name="www.web-mediaplayer.com/fullpage2/?lws=1&amp;nums=FCQyRJXAAA-FCH7WIpAAA&amp;grpid=989&amp;tag_id=127"/>
    <tableColumn id="56" name="http://supershop.co.il/pelingator.exe"/>
    <tableColumn id="57" name="http://andreadelvalle.com/index7.html"/>
    <tableColumn id="58" name="http://i8abpq.bay.livefilestore.com/y1pCOF3_R5gfT2e2Lw4PH8EtzTwgnyDwyabM8Z1pflNS8bRXwrHSfMHtZ4ug8rmpoYpZa1ExrSXJVBFaC8fRIEKBg/tjqrjsqoqw.html( http://easygoodfun.com/ )"/>
    <tableColumn id="59" name="http://alexissky.com/index_13.html + http://alexissky.com/index_13.html2"/>
    <tableColumn id="60" name="http://www.dir4you.org/15/ + http://www.dir4you.org/15/exe/load.exe"/>
    <tableColumn id="62" name="7 - http://singil.org/e-card.exe"/>
    <tableColumn id="63" name="http://beautytraffic.biz/order/ + http://beautytraffic.biz/order/file.exe"/>
    <tableColumn id="64" name="http://59.125.229.71/ex/7/index.php + http://59.125.229.71/ex/7/load.php?id=122"/>
    <tableColumn id="65" name="http://mugdug.gotdns.com/style2/ + http://mugdug.gotdns.com/style2/load.php?id=5355"/>
    <tableColumn id="66" name="Всего"/>
  </tableColumns>
  <tableStyleInfo name="TableStyleMedium8" showFirstColumn="0" showLastColumn="0" showRowStripes="1" showColumnStripes="0"/>
</table>
</file>

<file path=xl/tables/table2.xml><?xml version="1.0" encoding="utf-8"?>
<table xmlns="http://schemas.openxmlformats.org/spreadsheetml/2006/main" id="11" name="Таблица11" displayName="Таблица11" ref="B3:D22" totalsRowShown="0">
  <tableColumns count="3">
    <tableColumn id="1" name="Компания"/>
    <tableColumn id="2" name="Продукт"/>
    <tableColumn id="3" name="Версия"/>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i-malware.ru/"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nti-malware.ru/" TargetMode="External" /><Relationship Id="rId2" Type="http://schemas.openxmlformats.org/officeDocument/2006/relationships/table" Target="../tables/table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nti-malware.ru/" TargetMode="External" /><Relationship Id="rId2" Type="http://schemas.openxmlformats.org/officeDocument/2006/relationships/table" Target="../tables/table2.xml" /></Relationships>
</file>

<file path=xl/worksheets/sheet1.xml><?xml version="1.0" encoding="utf-8"?>
<worksheet xmlns="http://schemas.openxmlformats.org/spreadsheetml/2006/main" xmlns:r="http://schemas.openxmlformats.org/officeDocument/2006/relationships">
  <dimension ref="A1:L31"/>
  <sheetViews>
    <sheetView tabSelected="1" workbookViewId="0" topLeftCell="A1">
      <selection activeCell="J30" sqref="J30"/>
    </sheetView>
  </sheetViews>
  <sheetFormatPr defaultColWidth="9.140625" defaultRowHeight="12.75"/>
  <cols>
    <col min="1" max="1" width="24.7109375" style="0" customWidth="1"/>
    <col min="2" max="2" width="13.8515625" style="0" customWidth="1"/>
    <col min="3" max="3" width="11.140625" style="0" customWidth="1"/>
    <col min="4" max="4" width="5.421875" style="0" customWidth="1"/>
    <col min="6" max="6" width="11.00390625" style="0" customWidth="1"/>
    <col min="7" max="7" width="4.57421875" style="0" customWidth="1"/>
  </cols>
  <sheetData>
    <row r="1" spans="2:12" ht="75.75" customHeight="1">
      <c r="B1" s="71" t="s">
        <v>171</v>
      </c>
      <c r="C1" s="71"/>
      <c r="D1" s="71"/>
      <c r="E1" s="71"/>
      <c r="F1" s="71"/>
      <c r="G1" s="71"/>
      <c r="H1" s="71"/>
      <c r="I1" s="71"/>
      <c r="J1" s="69" t="s">
        <v>166</v>
      </c>
      <c r="K1" s="70"/>
      <c r="L1" s="70"/>
    </row>
    <row r="2" spans="2:4" ht="12.75" customHeight="1">
      <c r="B2" s="4"/>
      <c r="C2" s="4"/>
      <c r="D2" s="4"/>
    </row>
    <row r="5" spans="1:7" ht="13.5" thickBot="1">
      <c r="A5" t="s">
        <v>195</v>
      </c>
      <c r="B5" s="2"/>
      <c r="C5" s="2"/>
      <c r="D5" s="2"/>
      <c r="E5" s="2"/>
      <c r="F5" s="2"/>
      <c r="G5" s="2"/>
    </row>
    <row r="6" spans="1:7" ht="13.5" thickBot="1">
      <c r="A6" s="6" t="s">
        <v>163</v>
      </c>
      <c r="B6" s="7" t="s">
        <v>164</v>
      </c>
      <c r="C6" s="8" t="s">
        <v>165</v>
      </c>
      <c r="D6" s="1"/>
      <c r="E6" s="1"/>
      <c r="F6" s="1"/>
      <c r="G6" s="2"/>
    </row>
    <row r="7" spans="1:7" ht="30.75" customHeight="1">
      <c r="A7" s="58" t="s">
        <v>22</v>
      </c>
      <c r="B7" s="5">
        <v>30</v>
      </c>
      <c r="C7" s="9">
        <f aca="true" t="shared" si="0" ref="C7:C23">B7/34</f>
        <v>0.8823529411764706</v>
      </c>
      <c r="D7" s="3"/>
      <c r="E7" s="1"/>
      <c r="F7" s="1"/>
      <c r="G7" s="2"/>
    </row>
    <row r="8" spans="1:7" ht="68.25" customHeight="1">
      <c r="A8" s="59" t="s">
        <v>18</v>
      </c>
      <c r="B8" s="5">
        <v>26</v>
      </c>
      <c r="C8" s="9">
        <f t="shared" si="0"/>
        <v>0.7647058823529411</v>
      </c>
      <c r="D8" s="1"/>
      <c r="E8" s="1"/>
      <c r="F8" s="1"/>
      <c r="G8" s="2"/>
    </row>
    <row r="9" spans="1:7" ht="24.75" customHeight="1">
      <c r="A9" s="58" t="s">
        <v>17</v>
      </c>
      <c r="B9" s="5">
        <v>25</v>
      </c>
      <c r="C9" s="9">
        <f t="shared" si="0"/>
        <v>0.7352941176470589</v>
      </c>
      <c r="D9" s="1"/>
      <c r="E9" s="1"/>
      <c r="F9" s="1"/>
      <c r="G9" s="2"/>
    </row>
    <row r="10" spans="1:4" ht="24.75" customHeight="1">
      <c r="A10" s="59" t="s">
        <v>25</v>
      </c>
      <c r="B10" s="5">
        <v>19</v>
      </c>
      <c r="C10" s="9">
        <f t="shared" si="0"/>
        <v>0.5588235294117647</v>
      </c>
      <c r="D10" s="1"/>
    </row>
    <row r="11" spans="1:4" ht="12.75">
      <c r="A11" s="58" t="s">
        <v>134</v>
      </c>
      <c r="B11" s="5">
        <v>18</v>
      </c>
      <c r="C11" s="9">
        <f t="shared" si="0"/>
        <v>0.5294117647058824</v>
      </c>
      <c r="D11" s="1"/>
    </row>
    <row r="12" spans="1:4" ht="12.75">
      <c r="A12" s="58" t="s">
        <v>21</v>
      </c>
      <c r="B12" s="5">
        <v>18</v>
      </c>
      <c r="C12" s="9">
        <f t="shared" si="0"/>
        <v>0.5294117647058824</v>
      </c>
      <c r="D12" s="1"/>
    </row>
    <row r="13" spans="1:4" ht="12.75">
      <c r="A13" s="58" t="s">
        <v>136</v>
      </c>
      <c r="B13" s="5">
        <v>16</v>
      </c>
      <c r="C13" s="9">
        <f t="shared" si="0"/>
        <v>0.47058823529411764</v>
      </c>
      <c r="D13" s="1"/>
    </row>
    <row r="14" spans="1:4" ht="12.75">
      <c r="A14" s="59" t="s">
        <v>160</v>
      </c>
      <c r="B14" s="5">
        <v>16</v>
      </c>
      <c r="C14" s="9">
        <f t="shared" si="0"/>
        <v>0.47058823529411764</v>
      </c>
      <c r="D14" s="1"/>
    </row>
    <row r="15" spans="1:4" ht="12.75">
      <c r="A15" s="59" t="s">
        <v>137</v>
      </c>
      <c r="B15" s="5">
        <v>14</v>
      </c>
      <c r="C15" s="9">
        <f t="shared" si="0"/>
        <v>0.4117647058823529</v>
      </c>
      <c r="D15" s="1"/>
    </row>
    <row r="16" spans="1:4" ht="12.75">
      <c r="A16" s="58" t="s">
        <v>30</v>
      </c>
      <c r="B16" s="5">
        <v>13</v>
      </c>
      <c r="C16" s="9">
        <f t="shared" si="0"/>
        <v>0.38235294117647056</v>
      </c>
      <c r="D16" s="1"/>
    </row>
    <row r="17" spans="1:7" ht="12.75">
      <c r="A17" s="58" t="s">
        <v>132</v>
      </c>
      <c r="B17" s="5">
        <v>12</v>
      </c>
      <c r="C17" s="9">
        <f t="shared" si="0"/>
        <v>0.35294117647058826</v>
      </c>
      <c r="D17" s="1"/>
      <c r="E17" s="1"/>
      <c r="F17" s="1"/>
      <c r="G17" s="2"/>
    </row>
    <row r="18" spans="1:7" ht="12.75">
      <c r="A18" s="58" t="s">
        <v>133</v>
      </c>
      <c r="B18" s="5">
        <v>11</v>
      </c>
      <c r="C18" s="9">
        <f t="shared" si="0"/>
        <v>0.3235294117647059</v>
      </c>
      <c r="D18" s="1"/>
      <c r="E18" s="1"/>
      <c r="F18" s="1"/>
      <c r="G18" s="2"/>
    </row>
    <row r="19" spans="1:7" ht="12.75">
      <c r="A19" s="59" t="s">
        <v>20</v>
      </c>
      <c r="B19" s="5">
        <v>10</v>
      </c>
      <c r="C19" s="9">
        <f t="shared" si="0"/>
        <v>0.29411764705882354</v>
      </c>
      <c r="D19" s="1"/>
      <c r="E19" s="1"/>
      <c r="F19" s="1"/>
      <c r="G19" s="2"/>
    </row>
    <row r="20" spans="1:7" ht="12.75">
      <c r="A20" s="59" t="s">
        <v>23</v>
      </c>
      <c r="B20" s="5">
        <v>9</v>
      </c>
      <c r="C20" s="9">
        <f t="shared" si="0"/>
        <v>0.2647058823529412</v>
      </c>
      <c r="D20" s="1"/>
      <c r="E20" s="1"/>
      <c r="F20" s="1"/>
      <c r="G20" s="2"/>
    </row>
    <row r="21" spans="1:7" ht="12.75">
      <c r="A21" s="59" t="s">
        <v>24</v>
      </c>
      <c r="B21" s="5">
        <v>8</v>
      </c>
      <c r="C21" s="9">
        <f t="shared" si="0"/>
        <v>0.23529411764705882</v>
      </c>
      <c r="D21" s="1"/>
      <c r="E21" s="1"/>
      <c r="F21" s="1"/>
      <c r="G21" s="2"/>
    </row>
    <row r="22" spans="1:7" ht="12.75">
      <c r="A22" s="59" t="s">
        <v>27</v>
      </c>
      <c r="B22" s="5">
        <v>4</v>
      </c>
      <c r="C22" s="9">
        <f t="shared" si="0"/>
        <v>0.11764705882352941</v>
      </c>
      <c r="D22" s="1"/>
      <c r="E22" s="1"/>
      <c r="F22" s="1"/>
      <c r="G22" s="2"/>
    </row>
    <row r="23" spans="1:7" ht="13.5" thickBot="1">
      <c r="A23" s="60" t="s">
        <v>29</v>
      </c>
      <c r="B23" s="10">
        <v>2</v>
      </c>
      <c r="C23" s="11">
        <f t="shared" si="0"/>
        <v>0.058823529411764705</v>
      </c>
      <c r="D23" s="1"/>
      <c r="E23" s="1"/>
      <c r="F23" s="1"/>
      <c r="G23" s="2"/>
    </row>
    <row r="26" ht="13.5" thickBot="1">
      <c r="A26" t="s">
        <v>201</v>
      </c>
    </row>
    <row r="27" spans="1:7" ht="13.5" thickBot="1">
      <c r="A27" s="6" t="s">
        <v>200</v>
      </c>
      <c r="B27" s="7" t="s">
        <v>164</v>
      </c>
      <c r="C27" s="8" t="s">
        <v>165</v>
      </c>
      <c r="D27" s="1"/>
      <c r="E27" s="1"/>
      <c r="F27" s="1"/>
      <c r="G27" s="2"/>
    </row>
    <row r="28" spans="1:3" ht="12.75">
      <c r="A28" s="12" t="s">
        <v>19</v>
      </c>
      <c r="B28" s="5">
        <v>33</v>
      </c>
      <c r="C28" s="9">
        <f>B28/34</f>
        <v>0.9705882352941176</v>
      </c>
    </row>
    <row r="29" spans="1:3" ht="13.5" thickBot="1">
      <c r="A29" s="13" t="s">
        <v>131</v>
      </c>
      <c r="B29" s="10">
        <v>15</v>
      </c>
      <c r="C29" s="11">
        <f>B29/34</f>
        <v>0.4411764705882353</v>
      </c>
    </row>
    <row r="31" spans="1:5" ht="12.75">
      <c r="A31" s="68" t="s">
        <v>196</v>
      </c>
      <c r="B31" s="68"/>
      <c r="C31" s="68"/>
      <c r="D31" s="68"/>
      <c r="E31" s="68"/>
    </row>
  </sheetData>
  <sheetProtection/>
  <mergeCells count="3">
    <mergeCell ref="A31:E31"/>
    <mergeCell ref="J1:L1"/>
    <mergeCell ref="B1:I1"/>
  </mergeCells>
  <conditionalFormatting sqref="B7:B23 B28:B29">
    <cfRule type="colorScale" priority="3" dxfId="0">
      <colorScale>
        <cfvo type="min" val="0"/>
        <cfvo type="percentile" val="50"/>
        <cfvo type="max"/>
        <color rgb="FF63BE7B"/>
        <color rgb="FFFFEB84"/>
        <color rgb="FFF8696B"/>
      </colorScale>
    </cfRule>
  </conditionalFormatting>
  <hyperlinks>
    <hyperlink ref="J1" r:id="rId1" display="http://www.anti-malware.ru/"/>
  </hyperlinks>
  <printOptions/>
  <pageMargins left="0.4" right="0.4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HR38"/>
  <sheetViews>
    <sheetView zoomScalePageLayoutView="0" workbookViewId="0" topLeftCell="A1">
      <pane xSplit="1" ySplit="3" topLeftCell="B4" activePane="bottomRight" state="frozen"/>
      <selection pane="topLeft" activeCell="A1" sqref="A1"/>
      <selection pane="topRight" activeCell="B1" sqref="B1"/>
      <selection pane="bottomLeft" activeCell="A2" sqref="A2"/>
      <selection pane="bottomRight" activeCell="C2" sqref="C2"/>
    </sheetView>
  </sheetViews>
  <sheetFormatPr defaultColWidth="11.57421875" defaultRowHeight="12.75"/>
  <cols>
    <col min="1" max="1" width="22.57421875" style="31" customWidth="1"/>
    <col min="2" max="2" width="6.57421875" style="14" customWidth="1"/>
    <col min="3" max="3" width="6.57421875" style="15" customWidth="1"/>
    <col min="4" max="4" width="6.57421875" style="14" customWidth="1"/>
    <col min="5" max="6" width="6.57421875" style="15" customWidth="1"/>
    <col min="7" max="7" width="6.57421875" style="16" customWidth="1"/>
    <col min="8" max="23" width="6.57421875" style="15" customWidth="1"/>
    <col min="24" max="24" width="6.57421875" style="16" customWidth="1"/>
    <col min="25" max="35" width="6.57421875" style="15" customWidth="1"/>
    <col min="36" max="208" width="11.57421875" style="15" customWidth="1"/>
    <col min="209" max="16384" width="11.57421875" style="17" customWidth="1"/>
  </cols>
  <sheetData>
    <row r="1" spans="1:35" ht="18" customHeight="1">
      <c r="A1" s="73" t="s">
        <v>167</v>
      </c>
      <c r="B1" s="73"/>
      <c r="C1" s="73"/>
      <c r="AH1" s="14"/>
      <c r="AI1" s="14"/>
    </row>
    <row r="2" spans="1:35" ht="16.5" customHeight="1">
      <c r="A2" s="18" t="s">
        <v>203</v>
      </c>
      <c r="C2" s="14"/>
      <c r="E2" s="14"/>
      <c r="G2" s="19"/>
      <c r="I2" s="14"/>
      <c r="N2" s="14"/>
      <c r="O2" s="14"/>
      <c r="P2" s="14"/>
      <c r="Q2" s="14"/>
      <c r="R2" s="14"/>
      <c r="S2" s="14"/>
      <c r="T2" s="14"/>
      <c r="AD2" s="14"/>
      <c r="AE2" s="14"/>
      <c r="AG2" s="14"/>
      <c r="AH2" s="14"/>
      <c r="AI2" s="14"/>
    </row>
    <row r="3" spans="1:226" s="24" customFormat="1" ht="102" customHeight="1">
      <c r="A3" s="20" t="s">
        <v>168</v>
      </c>
      <c r="B3" s="21" t="s">
        <v>0</v>
      </c>
      <c r="C3" s="21" t="s">
        <v>1</v>
      </c>
      <c r="D3" s="21" t="s">
        <v>2</v>
      </c>
      <c r="E3" s="21" t="s">
        <v>3</v>
      </c>
      <c r="F3" s="21" t="s">
        <v>4</v>
      </c>
      <c r="G3" s="21" t="s">
        <v>180</v>
      </c>
      <c r="H3" s="21" t="s">
        <v>5</v>
      </c>
      <c r="I3" s="21" t="s">
        <v>6</v>
      </c>
      <c r="J3" s="21" t="s">
        <v>7</v>
      </c>
      <c r="K3" s="21" t="s">
        <v>8</v>
      </c>
      <c r="L3" s="21" t="s">
        <v>9</v>
      </c>
      <c r="M3" s="21" t="s">
        <v>10</v>
      </c>
      <c r="N3" s="21" t="s">
        <v>183</v>
      </c>
      <c r="O3" s="21" t="s">
        <v>182</v>
      </c>
      <c r="P3" s="21" t="s">
        <v>184</v>
      </c>
      <c r="Q3" s="21" t="s">
        <v>185</v>
      </c>
      <c r="R3" s="21" t="s">
        <v>186</v>
      </c>
      <c r="S3" s="21" t="s">
        <v>187</v>
      </c>
      <c r="T3" s="21" t="s">
        <v>181</v>
      </c>
      <c r="U3" s="21" t="s">
        <v>11</v>
      </c>
      <c r="V3" s="21" t="s">
        <v>12</v>
      </c>
      <c r="W3" s="21" t="s">
        <v>13</v>
      </c>
      <c r="X3" s="22" t="s">
        <v>14</v>
      </c>
      <c r="Y3" s="21" t="s">
        <v>173</v>
      </c>
      <c r="Z3" s="21" t="s">
        <v>172</v>
      </c>
      <c r="AA3" s="23" t="s">
        <v>174</v>
      </c>
      <c r="AB3" s="23" t="s">
        <v>175</v>
      </c>
      <c r="AC3" s="23" t="s">
        <v>176</v>
      </c>
      <c r="AD3" s="23" t="s">
        <v>188</v>
      </c>
      <c r="AE3" s="23" t="s">
        <v>189</v>
      </c>
      <c r="AF3" s="23" t="s">
        <v>34</v>
      </c>
      <c r="AG3" s="23" t="s">
        <v>190</v>
      </c>
      <c r="AH3" s="23" t="s">
        <v>191</v>
      </c>
      <c r="AI3" s="23" t="s">
        <v>192</v>
      </c>
      <c r="AJ3" s="64" t="s">
        <v>205</v>
      </c>
      <c r="HD3" s="17"/>
      <c r="HE3" s="17"/>
      <c r="HF3" s="17"/>
      <c r="HG3" s="17"/>
      <c r="HH3" s="17"/>
      <c r="HI3" s="17"/>
      <c r="HJ3" s="17"/>
      <c r="HK3" s="17"/>
      <c r="HL3" s="17"/>
      <c r="HM3" s="17"/>
      <c r="HN3" s="17"/>
      <c r="HO3" s="17"/>
      <c r="HP3" s="17"/>
      <c r="HQ3" s="17"/>
      <c r="HR3" s="17"/>
    </row>
    <row r="4" spans="1:226" s="15" customFormat="1" ht="12">
      <c r="A4" s="65" t="s">
        <v>137</v>
      </c>
      <c r="B4" s="48">
        <v>0</v>
      </c>
      <c r="C4" s="48">
        <v>0</v>
      </c>
      <c r="D4" s="49">
        <v>1</v>
      </c>
      <c r="E4" s="49" t="s">
        <v>16</v>
      </c>
      <c r="F4" s="48">
        <v>0</v>
      </c>
      <c r="G4" s="49">
        <v>1</v>
      </c>
      <c r="H4" s="49" t="s">
        <v>16</v>
      </c>
      <c r="I4" s="50" t="s">
        <v>16</v>
      </c>
      <c r="J4" s="49">
        <v>1</v>
      </c>
      <c r="K4" s="49">
        <v>1</v>
      </c>
      <c r="L4" s="49"/>
      <c r="M4" s="49">
        <v>1</v>
      </c>
      <c r="N4" s="49">
        <v>1</v>
      </c>
      <c r="O4" s="49">
        <v>1</v>
      </c>
      <c r="P4" s="49"/>
      <c r="Q4" s="48">
        <v>0</v>
      </c>
      <c r="R4" s="49">
        <v>1</v>
      </c>
      <c r="S4" s="49"/>
      <c r="T4" s="49"/>
      <c r="U4" s="49">
        <v>1</v>
      </c>
      <c r="V4" s="48">
        <v>0</v>
      </c>
      <c r="W4" s="49"/>
      <c r="X4" s="49" t="s">
        <v>16</v>
      </c>
      <c r="Y4" s="50">
        <v>1</v>
      </c>
      <c r="Z4" s="50"/>
      <c r="AA4" s="48">
        <v>0</v>
      </c>
      <c r="AB4" s="49">
        <v>1</v>
      </c>
      <c r="AC4" s="49"/>
      <c r="AD4" s="49">
        <v>1</v>
      </c>
      <c r="AE4" s="49">
        <v>1</v>
      </c>
      <c r="AF4" s="49">
        <v>1</v>
      </c>
      <c r="AG4" s="49"/>
      <c r="AH4" s="49"/>
      <c r="AI4" s="49"/>
      <c r="AJ4" s="61">
        <f aca="true" t="shared" si="0" ref="AJ4:AJ22">SUM(B4:Z4)+SUM(AA4:AI4)</f>
        <v>14</v>
      </c>
      <c r="HA4" s="17"/>
      <c r="HB4" s="17"/>
      <c r="HC4" s="17"/>
      <c r="HD4" s="17"/>
      <c r="HE4" s="17"/>
      <c r="HF4" s="17"/>
      <c r="HG4" s="17"/>
      <c r="HH4" s="17"/>
      <c r="HI4" s="17"/>
      <c r="HJ4" s="17"/>
      <c r="HK4" s="17"/>
      <c r="HL4" s="17"/>
      <c r="HM4" s="17"/>
      <c r="HN4" s="17"/>
      <c r="HO4" s="17"/>
      <c r="HP4" s="17"/>
      <c r="HQ4" s="17"/>
      <c r="HR4" s="17"/>
    </row>
    <row r="5" spans="1:36" ht="12">
      <c r="A5" s="66" t="s">
        <v>17</v>
      </c>
      <c r="B5" s="51">
        <v>1</v>
      </c>
      <c r="C5" s="52"/>
      <c r="D5" s="51">
        <v>1</v>
      </c>
      <c r="E5" s="52">
        <v>1</v>
      </c>
      <c r="F5" s="52">
        <v>1</v>
      </c>
      <c r="G5" s="52">
        <v>1</v>
      </c>
      <c r="H5" s="52">
        <v>1</v>
      </c>
      <c r="I5" s="53">
        <v>0</v>
      </c>
      <c r="J5" s="52">
        <v>1</v>
      </c>
      <c r="K5" s="52">
        <v>1</v>
      </c>
      <c r="L5" s="52">
        <v>1</v>
      </c>
      <c r="M5" s="52">
        <v>1</v>
      </c>
      <c r="N5" s="52">
        <v>1</v>
      </c>
      <c r="O5" s="52">
        <v>1</v>
      </c>
      <c r="P5" s="52">
        <v>1</v>
      </c>
      <c r="Q5" s="52">
        <v>1</v>
      </c>
      <c r="R5" s="52">
        <v>1</v>
      </c>
      <c r="S5" s="52">
        <v>1</v>
      </c>
      <c r="T5" s="52">
        <v>1</v>
      </c>
      <c r="U5" s="52">
        <v>1</v>
      </c>
      <c r="V5" s="53">
        <v>0</v>
      </c>
      <c r="W5" s="52">
        <v>1</v>
      </c>
      <c r="X5" s="52" t="s">
        <v>16</v>
      </c>
      <c r="Y5" s="54">
        <v>1</v>
      </c>
      <c r="Z5" s="54"/>
      <c r="AA5" s="52">
        <v>1</v>
      </c>
      <c r="AB5" s="52"/>
      <c r="AC5" s="52"/>
      <c r="AD5" s="52">
        <v>1</v>
      </c>
      <c r="AE5" s="52">
        <v>1</v>
      </c>
      <c r="AF5" s="52"/>
      <c r="AG5" s="52"/>
      <c r="AH5" s="52">
        <v>1</v>
      </c>
      <c r="AI5" s="52">
        <v>1</v>
      </c>
      <c r="AJ5" s="62">
        <f t="shared" si="0"/>
        <v>25</v>
      </c>
    </row>
    <row r="6" spans="1:36" ht="12">
      <c r="A6" s="66" t="s">
        <v>18</v>
      </c>
      <c r="B6" s="51">
        <v>1</v>
      </c>
      <c r="C6" s="52"/>
      <c r="D6" s="53">
        <v>0</v>
      </c>
      <c r="E6" s="52">
        <v>1</v>
      </c>
      <c r="F6" s="53">
        <v>0</v>
      </c>
      <c r="G6" s="52">
        <v>1</v>
      </c>
      <c r="H6" s="53">
        <v>0</v>
      </c>
      <c r="I6" s="54">
        <v>1</v>
      </c>
      <c r="J6" s="52">
        <v>1</v>
      </c>
      <c r="K6" s="52">
        <v>1</v>
      </c>
      <c r="L6" s="52">
        <v>1</v>
      </c>
      <c r="M6" s="52">
        <v>1</v>
      </c>
      <c r="N6" s="52">
        <v>1</v>
      </c>
      <c r="O6" s="52">
        <v>1</v>
      </c>
      <c r="P6" s="52">
        <v>1</v>
      </c>
      <c r="Q6" s="52">
        <v>1</v>
      </c>
      <c r="R6" s="52">
        <v>1</v>
      </c>
      <c r="S6" s="52">
        <v>1</v>
      </c>
      <c r="T6" s="52"/>
      <c r="U6" s="52">
        <v>1</v>
      </c>
      <c r="V6" s="52">
        <v>1</v>
      </c>
      <c r="W6" s="52">
        <v>1</v>
      </c>
      <c r="X6" s="52">
        <v>1</v>
      </c>
      <c r="Y6" s="54">
        <v>1</v>
      </c>
      <c r="Z6" s="54"/>
      <c r="AA6" s="52">
        <v>1</v>
      </c>
      <c r="AB6" s="52">
        <v>1</v>
      </c>
      <c r="AC6" s="52"/>
      <c r="AD6" s="52">
        <v>1</v>
      </c>
      <c r="AE6" s="52">
        <v>1</v>
      </c>
      <c r="AF6" s="52">
        <v>1</v>
      </c>
      <c r="AG6" s="52">
        <v>1</v>
      </c>
      <c r="AH6" s="52">
        <v>1</v>
      </c>
      <c r="AI6" s="52"/>
      <c r="AJ6" s="62">
        <f t="shared" si="0"/>
        <v>26</v>
      </c>
    </row>
    <row r="7" spans="1:36" ht="12">
      <c r="A7" s="66" t="s">
        <v>134</v>
      </c>
      <c r="B7" s="53">
        <v>0</v>
      </c>
      <c r="C7" s="53">
        <v>0</v>
      </c>
      <c r="D7" s="51">
        <v>1</v>
      </c>
      <c r="E7" s="52">
        <v>1</v>
      </c>
      <c r="F7" s="53">
        <v>0</v>
      </c>
      <c r="G7" s="52">
        <v>1</v>
      </c>
      <c r="H7" s="52">
        <v>1</v>
      </c>
      <c r="I7" s="54">
        <v>1</v>
      </c>
      <c r="J7" s="52">
        <v>1</v>
      </c>
      <c r="K7" s="52">
        <v>1</v>
      </c>
      <c r="L7" s="52">
        <v>1</v>
      </c>
      <c r="M7" s="52"/>
      <c r="N7" s="52" t="s">
        <v>16</v>
      </c>
      <c r="O7" s="52" t="s">
        <v>16</v>
      </c>
      <c r="P7" s="52"/>
      <c r="Q7" s="52">
        <v>1</v>
      </c>
      <c r="R7" s="52">
        <v>1</v>
      </c>
      <c r="S7" s="52">
        <v>1</v>
      </c>
      <c r="T7" s="52">
        <v>1</v>
      </c>
      <c r="U7" s="52"/>
      <c r="V7" s="53">
        <v>0</v>
      </c>
      <c r="W7" s="52"/>
      <c r="X7" s="52">
        <v>1</v>
      </c>
      <c r="Y7" s="54">
        <v>1</v>
      </c>
      <c r="Z7" s="54">
        <v>1</v>
      </c>
      <c r="AA7" s="53">
        <v>0</v>
      </c>
      <c r="AB7" s="52">
        <v>1</v>
      </c>
      <c r="AC7" s="52"/>
      <c r="AD7" s="52">
        <v>1</v>
      </c>
      <c r="AE7" s="52"/>
      <c r="AF7" s="52"/>
      <c r="AG7" s="52"/>
      <c r="AH7" s="52">
        <v>1</v>
      </c>
      <c r="AI7" s="52"/>
      <c r="AJ7" s="62">
        <f t="shared" si="0"/>
        <v>18</v>
      </c>
    </row>
    <row r="8" spans="1:36" ht="12">
      <c r="A8" s="66" t="s">
        <v>115</v>
      </c>
      <c r="B8" s="51">
        <v>1</v>
      </c>
      <c r="C8" s="52">
        <v>1</v>
      </c>
      <c r="D8" s="51">
        <v>1</v>
      </c>
      <c r="E8" s="52">
        <v>1</v>
      </c>
      <c r="F8" s="52">
        <v>1</v>
      </c>
      <c r="G8" s="52">
        <v>1</v>
      </c>
      <c r="H8" s="52">
        <v>1</v>
      </c>
      <c r="I8" s="54">
        <v>1</v>
      </c>
      <c r="J8" s="52">
        <v>1</v>
      </c>
      <c r="K8" s="52">
        <v>1</v>
      </c>
      <c r="L8" s="52">
        <v>1</v>
      </c>
      <c r="M8" s="52">
        <v>1</v>
      </c>
      <c r="N8" s="52">
        <v>1</v>
      </c>
      <c r="O8" s="52">
        <v>1</v>
      </c>
      <c r="P8" s="52">
        <v>1</v>
      </c>
      <c r="Q8" s="52">
        <v>1</v>
      </c>
      <c r="R8" s="52">
        <v>1</v>
      </c>
      <c r="S8" s="52">
        <v>1</v>
      </c>
      <c r="T8" s="52">
        <v>1</v>
      </c>
      <c r="U8" s="52">
        <v>1</v>
      </c>
      <c r="V8" s="52">
        <v>1</v>
      </c>
      <c r="W8" s="52">
        <v>1</v>
      </c>
      <c r="X8" s="52">
        <v>1</v>
      </c>
      <c r="Y8" s="54">
        <v>1</v>
      </c>
      <c r="Z8" s="54">
        <v>1</v>
      </c>
      <c r="AA8" s="52">
        <v>1</v>
      </c>
      <c r="AB8" s="52">
        <v>1</v>
      </c>
      <c r="AC8" s="52">
        <v>1</v>
      </c>
      <c r="AD8" s="52">
        <v>1</v>
      </c>
      <c r="AE8" s="52">
        <v>1</v>
      </c>
      <c r="AF8" s="52">
        <v>1</v>
      </c>
      <c r="AG8" s="52">
        <v>1</v>
      </c>
      <c r="AH8" s="52"/>
      <c r="AI8" s="52">
        <v>1</v>
      </c>
      <c r="AJ8" s="62">
        <f t="shared" si="0"/>
        <v>33</v>
      </c>
    </row>
    <row r="9" spans="1:36" ht="12">
      <c r="A9" s="66" t="s">
        <v>136</v>
      </c>
      <c r="B9" s="51">
        <v>1</v>
      </c>
      <c r="C9" s="52"/>
      <c r="D9" s="52"/>
      <c r="E9" s="52">
        <v>1</v>
      </c>
      <c r="F9" s="52">
        <v>1</v>
      </c>
      <c r="G9" s="52">
        <v>1</v>
      </c>
      <c r="H9" s="52">
        <v>1</v>
      </c>
      <c r="I9" s="53">
        <v>0</v>
      </c>
      <c r="J9" s="52">
        <v>1</v>
      </c>
      <c r="K9" s="52">
        <v>1</v>
      </c>
      <c r="L9" s="52">
        <v>1</v>
      </c>
      <c r="M9" s="52"/>
      <c r="N9" s="52">
        <v>1</v>
      </c>
      <c r="O9" s="52">
        <v>1</v>
      </c>
      <c r="P9" s="52"/>
      <c r="Q9" s="53">
        <v>0</v>
      </c>
      <c r="R9" s="52"/>
      <c r="S9" s="52"/>
      <c r="T9" s="52"/>
      <c r="U9" s="53">
        <v>0</v>
      </c>
      <c r="V9" s="52">
        <v>1</v>
      </c>
      <c r="W9" s="52">
        <v>1</v>
      </c>
      <c r="X9" s="52"/>
      <c r="Y9" s="54">
        <v>1</v>
      </c>
      <c r="Z9" s="54"/>
      <c r="AA9" s="52">
        <v>1</v>
      </c>
      <c r="AB9" s="52">
        <v>1</v>
      </c>
      <c r="AC9" s="52"/>
      <c r="AD9" s="52"/>
      <c r="AE9" s="52">
        <v>1</v>
      </c>
      <c r="AF9" s="52"/>
      <c r="AG9" s="52"/>
      <c r="AH9" s="52"/>
      <c r="AI9" s="52"/>
      <c r="AJ9" s="62">
        <f t="shared" si="0"/>
        <v>16</v>
      </c>
    </row>
    <row r="10" spans="1:36" ht="12">
      <c r="A10" s="66" t="s">
        <v>20</v>
      </c>
      <c r="B10" s="51">
        <v>1</v>
      </c>
      <c r="C10" s="52"/>
      <c r="D10" s="52"/>
      <c r="E10" s="52"/>
      <c r="F10" s="52"/>
      <c r="G10" s="52"/>
      <c r="H10" s="52"/>
      <c r="I10" s="54"/>
      <c r="J10" s="52"/>
      <c r="K10" s="52"/>
      <c r="L10" s="52"/>
      <c r="M10" s="52"/>
      <c r="N10" s="52" t="s">
        <v>16</v>
      </c>
      <c r="O10" s="52" t="s">
        <v>16</v>
      </c>
      <c r="P10" s="52"/>
      <c r="Q10" s="52" t="s">
        <v>16</v>
      </c>
      <c r="R10" s="52"/>
      <c r="S10" s="52"/>
      <c r="T10" s="52">
        <v>1</v>
      </c>
      <c r="U10" s="52"/>
      <c r="V10" s="52">
        <v>1</v>
      </c>
      <c r="W10" s="52">
        <v>1</v>
      </c>
      <c r="X10" s="52"/>
      <c r="Y10" s="54">
        <v>1</v>
      </c>
      <c r="Z10" s="54"/>
      <c r="AA10" s="52">
        <v>1</v>
      </c>
      <c r="AB10" s="52">
        <v>1</v>
      </c>
      <c r="AC10" s="52">
        <v>1</v>
      </c>
      <c r="AD10" s="52">
        <v>1</v>
      </c>
      <c r="AE10" s="52"/>
      <c r="AF10" s="52" t="s">
        <v>16</v>
      </c>
      <c r="AG10" s="52">
        <v>1</v>
      </c>
      <c r="AH10" s="52"/>
      <c r="AI10" s="52"/>
      <c r="AJ10" s="62">
        <f t="shared" si="0"/>
        <v>10</v>
      </c>
    </row>
    <row r="11" spans="1:36" ht="12">
      <c r="A11" s="66" t="s">
        <v>21</v>
      </c>
      <c r="B11" s="51">
        <v>1</v>
      </c>
      <c r="C11" s="52">
        <v>1</v>
      </c>
      <c r="D11" s="51">
        <v>1</v>
      </c>
      <c r="E11" s="52"/>
      <c r="F11" s="52"/>
      <c r="G11" s="52">
        <v>1</v>
      </c>
      <c r="H11" s="52"/>
      <c r="I11" s="54">
        <v>1</v>
      </c>
      <c r="J11" s="52">
        <v>1</v>
      </c>
      <c r="K11" s="52">
        <v>1</v>
      </c>
      <c r="L11" s="52">
        <v>1</v>
      </c>
      <c r="M11" s="52"/>
      <c r="N11" s="52">
        <v>1</v>
      </c>
      <c r="O11" s="52">
        <v>1</v>
      </c>
      <c r="P11" s="52"/>
      <c r="Q11" s="53">
        <v>0</v>
      </c>
      <c r="R11" s="52">
        <v>1</v>
      </c>
      <c r="S11" s="52"/>
      <c r="T11" s="53">
        <v>0</v>
      </c>
      <c r="U11" s="52">
        <v>1</v>
      </c>
      <c r="V11" s="52"/>
      <c r="W11" s="52">
        <v>1</v>
      </c>
      <c r="X11" s="52">
        <v>1</v>
      </c>
      <c r="Y11" s="54">
        <v>1</v>
      </c>
      <c r="Z11" s="54"/>
      <c r="AA11" s="53">
        <v>0</v>
      </c>
      <c r="AB11" s="52">
        <v>1</v>
      </c>
      <c r="AC11" s="52"/>
      <c r="AD11" s="52"/>
      <c r="AE11" s="52">
        <v>1</v>
      </c>
      <c r="AF11" s="55">
        <v>0</v>
      </c>
      <c r="AG11" s="52">
        <v>1</v>
      </c>
      <c r="AH11" s="52"/>
      <c r="AI11" s="52"/>
      <c r="AJ11" s="62">
        <f t="shared" si="0"/>
        <v>18</v>
      </c>
    </row>
    <row r="12" spans="1:36" ht="12">
      <c r="A12" s="66" t="s">
        <v>160</v>
      </c>
      <c r="B12" s="51">
        <v>1</v>
      </c>
      <c r="C12" s="52"/>
      <c r="D12" s="51">
        <v>1</v>
      </c>
      <c r="E12" s="52"/>
      <c r="F12" s="52"/>
      <c r="G12" s="52"/>
      <c r="H12" s="52"/>
      <c r="I12" s="54"/>
      <c r="J12" s="52"/>
      <c r="K12" s="52">
        <v>1</v>
      </c>
      <c r="L12" s="52">
        <v>1</v>
      </c>
      <c r="M12" s="52"/>
      <c r="N12" s="52">
        <v>1</v>
      </c>
      <c r="O12" s="52">
        <v>1</v>
      </c>
      <c r="P12" s="52"/>
      <c r="Q12" s="52">
        <v>1</v>
      </c>
      <c r="R12" s="52">
        <v>1</v>
      </c>
      <c r="S12" s="52"/>
      <c r="T12" s="52">
        <v>1</v>
      </c>
      <c r="U12" s="52">
        <v>1</v>
      </c>
      <c r="V12" s="52">
        <v>1</v>
      </c>
      <c r="W12" s="52"/>
      <c r="X12" s="52"/>
      <c r="Y12" s="54"/>
      <c r="Z12" s="54"/>
      <c r="AA12" s="52">
        <v>1</v>
      </c>
      <c r="AB12" s="52">
        <v>1</v>
      </c>
      <c r="AC12" s="52"/>
      <c r="AD12" s="52">
        <v>1</v>
      </c>
      <c r="AE12" s="52"/>
      <c r="AF12" s="52">
        <v>1</v>
      </c>
      <c r="AG12" s="52">
        <v>1</v>
      </c>
      <c r="AH12" s="52"/>
      <c r="AI12" s="52"/>
      <c r="AJ12" s="62">
        <f t="shared" si="0"/>
        <v>16</v>
      </c>
    </row>
    <row r="13" spans="1:36" ht="12">
      <c r="A13" s="66" t="s">
        <v>22</v>
      </c>
      <c r="B13" s="52">
        <v>1</v>
      </c>
      <c r="C13" s="52">
        <v>1</v>
      </c>
      <c r="D13" s="52"/>
      <c r="E13" s="52">
        <v>1</v>
      </c>
      <c r="F13" s="52">
        <v>1</v>
      </c>
      <c r="G13" s="52">
        <v>1</v>
      </c>
      <c r="H13" s="52">
        <v>1</v>
      </c>
      <c r="I13" s="54">
        <v>1</v>
      </c>
      <c r="J13" s="52">
        <v>1</v>
      </c>
      <c r="K13" s="52">
        <v>1</v>
      </c>
      <c r="L13" s="52">
        <v>1</v>
      </c>
      <c r="M13" s="52">
        <v>1</v>
      </c>
      <c r="N13" s="52">
        <v>1</v>
      </c>
      <c r="O13" s="52">
        <v>1</v>
      </c>
      <c r="P13" s="52">
        <v>1</v>
      </c>
      <c r="Q13" s="55">
        <v>0</v>
      </c>
      <c r="R13" s="52">
        <v>1</v>
      </c>
      <c r="S13" s="52">
        <v>1</v>
      </c>
      <c r="T13" s="52">
        <v>1</v>
      </c>
      <c r="U13" s="52">
        <v>1</v>
      </c>
      <c r="V13" s="52">
        <v>1</v>
      </c>
      <c r="W13" s="52">
        <v>1</v>
      </c>
      <c r="X13" s="52">
        <v>1</v>
      </c>
      <c r="Y13" s="54">
        <v>1</v>
      </c>
      <c r="Z13" s="54">
        <v>1</v>
      </c>
      <c r="AA13" s="52">
        <v>1</v>
      </c>
      <c r="AB13" s="55">
        <v>0</v>
      </c>
      <c r="AC13" s="52">
        <v>1</v>
      </c>
      <c r="AD13" s="52">
        <v>1</v>
      </c>
      <c r="AE13" s="52">
        <v>1</v>
      </c>
      <c r="AF13" s="55">
        <v>0</v>
      </c>
      <c r="AG13" s="52">
        <v>1</v>
      </c>
      <c r="AH13" s="52">
        <v>1</v>
      </c>
      <c r="AI13" s="52">
        <v>1</v>
      </c>
      <c r="AJ13" s="62">
        <f t="shared" si="0"/>
        <v>30</v>
      </c>
    </row>
    <row r="14" spans="1:36" ht="12">
      <c r="A14" s="66" t="s">
        <v>23</v>
      </c>
      <c r="B14" s="52">
        <v>1</v>
      </c>
      <c r="C14" s="52"/>
      <c r="D14" s="52">
        <v>1</v>
      </c>
      <c r="E14" s="52"/>
      <c r="F14" s="52"/>
      <c r="G14" s="52">
        <v>1</v>
      </c>
      <c r="H14" s="52"/>
      <c r="I14" s="54"/>
      <c r="J14" s="52" t="s">
        <v>16</v>
      </c>
      <c r="K14" s="52"/>
      <c r="L14" s="52"/>
      <c r="M14" s="52"/>
      <c r="N14" s="52" t="s">
        <v>16</v>
      </c>
      <c r="O14" s="52" t="s">
        <v>16</v>
      </c>
      <c r="P14" s="52"/>
      <c r="Q14" s="52" t="s">
        <v>16</v>
      </c>
      <c r="R14" s="52"/>
      <c r="S14" s="52"/>
      <c r="T14" s="52"/>
      <c r="U14" s="52"/>
      <c r="V14" s="52">
        <v>1</v>
      </c>
      <c r="W14" s="52"/>
      <c r="X14" s="52"/>
      <c r="Y14" s="54">
        <v>1</v>
      </c>
      <c r="Z14" s="54"/>
      <c r="AA14" s="52">
        <v>1</v>
      </c>
      <c r="AB14" s="52"/>
      <c r="AC14" s="52"/>
      <c r="AD14" s="52">
        <v>1</v>
      </c>
      <c r="AE14" s="52"/>
      <c r="AF14" s="52"/>
      <c r="AG14" s="52">
        <v>1</v>
      </c>
      <c r="AH14" s="52">
        <v>1</v>
      </c>
      <c r="AI14" s="52"/>
      <c r="AJ14" s="62">
        <f t="shared" si="0"/>
        <v>9</v>
      </c>
    </row>
    <row r="15" spans="1:36" ht="12">
      <c r="A15" s="66" t="s">
        <v>133</v>
      </c>
      <c r="B15" s="52">
        <v>1</v>
      </c>
      <c r="C15" s="52"/>
      <c r="D15" s="52">
        <v>1</v>
      </c>
      <c r="E15" s="52"/>
      <c r="F15" s="52"/>
      <c r="G15" s="52"/>
      <c r="H15" s="52"/>
      <c r="I15" s="54" t="s">
        <v>16</v>
      </c>
      <c r="J15" s="52" t="s">
        <v>16</v>
      </c>
      <c r="K15" s="52">
        <v>1</v>
      </c>
      <c r="L15" s="52"/>
      <c r="M15" s="52"/>
      <c r="N15" s="52" t="s">
        <v>16</v>
      </c>
      <c r="O15" s="52" t="s">
        <v>16</v>
      </c>
      <c r="P15" s="52"/>
      <c r="Q15" s="52"/>
      <c r="R15" s="53">
        <v>0</v>
      </c>
      <c r="S15" s="52" t="s">
        <v>16</v>
      </c>
      <c r="T15" s="52" t="s">
        <v>16</v>
      </c>
      <c r="U15" s="52"/>
      <c r="V15" s="52">
        <v>1</v>
      </c>
      <c r="W15" s="53">
        <v>0</v>
      </c>
      <c r="X15" s="52" t="s">
        <v>16</v>
      </c>
      <c r="Y15" s="54">
        <v>1</v>
      </c>
      <c r="Z15" s="54"/>
      <c r="AA15" s="52">
        <v>1</v>
      </c>
      <c r="AB15" s="52">
        <v>1</v>
      </c>
      <c r="AC15" s="52">
        <v>1</v>
      </c>
      <c r="AD15" s="52">
        <v>1</v>
      </c>
      <c r="AE15" s="52"/>
      <c r="AF15" s="52">
        <v>1</v>
      </c>
      <c r="AG15" s="52">
        <v>1</v>
      </c>
      <c r="AH15" s="52"/>
      <c r="AI15" s="52"/>
      <c r="AJ15" s="62">
        <f t="shared" si="0"/>
        <v>11</v>
      </c>
    </row>
    <row r="16" spans="1:36" ht="12">
      <c r="A16" s="66" t="s">
        <v>27</v>
      </c>
      <c r="B16" s="52"/>
      <c r="C16" s="52"/>
      <c r="D16" s="52"/>
      <c r="E16" s="52"/>
      <c r="F16" s="52"/>
      <c r="G16" s="52">
        <v>1</v>
      </c>
      <c r="H16" s="52"/>
      <c r="I16" s="54"/>
      <c r="J16" s="52"/>
      <c r="K16" s="52"/>
      <c r="L16" s="52"/>
      <c r="M16" s="52"/>
      <c r="N16" s="52"/>
      <c r="O16" s="52"/>
      <c r="P16" s="52"/>
      <c r="Q16" s="52"/>
      <c r="R16" s="52"/>
      <c r="S16" s="52"/>
      <c r="T16" s="52"/>
      <c r="U16" s="52" t="s">
        <v>16</v>
      </c>
      <c r="V16" s="52">
        <v>1</v>
      </c>
      <c r="W16" s="52"/>
      <c r="X16" s="52"/>
      <c r="Y16" s="54"/>
      <c r="Z16" s="54"/>
      <c r="AA16" s="52">
        <v>1</v>
      </c>
      <c r="AB16" s="52">
        <v>1</v>
      </c>
      <c r="AC16" s="52" t="s">
        <v>16</v>
      </c>
      <c r="AD16" s="52"/>
      <c r="AE16" s="52"/>
      <c r="AF16" s="55">
        <v>0</v>
      </c>
      <c r="AG16" s="52"/>
      <c r="AH16" s="52"/>
      <c r="AI16" s="52"/>
      <c r="AJ16" s="62">
        <f t="shared" si="0"/>
        <v>4</v>
      </c>
    </row>
    <row r="17" spans="1:36" ht="12">
      <c r="A17" s="66" t="s">
        <v>30</v>
      </c>
      <c r="B17" s="52">
        <v>1</v>
      </c>
      <c r="C17" s="52">
        <v>1</v>
      </c>
      <c r="D17" s="52"/>
      <c r="E17" s="52">
        <v>1</v>
      </c>
      <c r="F17" s="52">
        <v>1</v>
      </c>
      <c r="G17" s="53">
        <v>0</v>
      </c>
      <c r="H17" s="52">
        <v>1</v>
      </c>
      <c r="I17" s="54"/>
      <c r="J17" s="52">
        <v>1</v>
      </c>
      <c r="K17" s="53">
        <v>0</v>
      </c>
      <c r="L17" s="52"/>
      <c r="M17" s="52"/>
      <c r="N17" s="52">
        <v>1</v>
      </c>
      <c r="O17" s="52">
        <v>1</v>
      </c>
      <c r="P17" s="52"/>
      <c r="Q17" s="52" t="s">
        <v>16</v>
      </c>
      <c r="R17" s="52"/>
      <c r="S17" s="52"/>
      <c r="T17" s="53">
        <v>0</v>
      </c>
      <c r="U17" s="53">
        <v>0</v>
      </c>
      <c r="V17" s="52">
        <v>1</v>
      </c>
      <c r="W17" s="52">
        <v>1</v>
      </c>
      <c r="X17" s="52"/>
      <c r="Y17" s="54"/>
      <c r="Z17" s="53">
        <v>0</v>
      </c>
      <c r="AA17" s="52">
        <v>1</v>
      </c>
      <c r="AB17" s="52">
        <v>1</v>
      </c>
      <c r="AC17" s="52"/>
      <c r="AD17" s="53">
        <v>0</v>
      </c>
      <c r="AE17" s="52"/>
      <c r="AF17" s="52">
        <v>1</v>
      </c>
      <c r="AG17" s="53">
        <v>0</v>
      </c>
      <c r="AH17" s="53">
        <v>0</v>
      </c>
      <c r="AI17" s="52"/>
      <c r="AJ17" s="62">
        <f t="shared" si="0"/>
        <v>13</v>
      </c>
    </row>
    <row r="18" spans="1:36" ht="12">
      <c r="A18" s="66" t="s">
        <v>24</v>
      </c>
      <c r="B18" s="53">
        <v>0</v>
      </c>
      <c r="C18" s="52"/>
      <c r="D18" s="53">
        <v>0</v>
      </c>
      <c r="E18" s="52"/>
      <c r="F18" s="52"/>
      <c r="G18" s="52" t="s">
        <v>16</v>
      </c>
      <c r="H18" s="52" t="s">
        <v>16</v>
      </c>
      <c r="I18" s="54" t="s">
        <v>16</v>
      </c>
      <c r="J18" s="52">
        <v>1</v>
      </c>
      <c r="K18" s="52"/>
      <c r="L18" s="52"/>
      <c r="M18" s="52"/>
      <c r="N18" s="53">
        <v>0</v>
      </c>
      <c r="O18" s="52" t="s">
        <v>16</v>
      </c>
      <c r="P18" s="52"/>
      <c r="Q18" s="52"/>
      <c r="R18" s="52"/>
      <c r="S18" s="52"/>
      <c r="T18" s="52">
        <v>1</v>
      </c>
      <c r="U18" s="52"/>
      <c r="V18" s="52">
        <v>1</v>
      </c>
      <c r="W18" s="52">
        <v>1</v>
      </c>
      <c r="X18" s="52"/>
      <c r="Y18" s="54"/>
      <c r="Z18" s="54"/>
      <c r="AA18" s="52">
        <v>1</v>
      </c>
      <c r="AB18" s="52">
        <v>1</v>
      </c>
      <c r="AC18" s="52">
        <v>1</v>
      </c>
      <c r="AD18" s="52">
        <v>1</v>
      </c>
      <c r="AE18" s="52"/>
      <c r="AF18" s="52"/>
      <c r="AG18" s="52"/>
      <c r="AH18" s="52"/>
      <c r="AI18" s="52"/>
      <c r="AJ18" s="62">
        <f t="shared" si="0"/>
        <v>8</v>
      </c>
    </row>
    <row r="19" spans="1:36" ht="12">
      <c r="A19" s="66" t="s">
        <v>198</v>
      </c>
      <c r="B19" s="52"/>
      <c r="C19" s="52"/>
      <c r="D19" s="52"/>
      <c r="E19" s="52"/>
      <c r="F19" s="52">
        <v>1</v>
      </c>
      <c r="G19" s="52">
        <v>1</v>
      </c>
      <c r="H19" s="52"/>
      <c r="I19" s="54">
        <v>1</v>
      </c>
      <c r="J19" s="52">
        <v>1</v>
      </c>
      <c r="K19" s="52">
        <v>1</v>
      </c>
      <c r="L19" s="52">
        <v>1</v>
      </c>
      <c r="M19" s="52"/>
      <c r="N19" s="52"/>
      <c r="O19" s="52"/>
      <c r="P19" s="52"/>
      <c r="Q19" s="52"/>
      <c r="R19" s="52">
        <v>1</v>
      </c>
      <c r="S19" s="52">
        <v>1</v>
      </c>
      <c r="T19" s="52">
        <v>1</v>
      </c>
      <c r="U19" s="52">
        <v>1</v>
      </c>
      <c r="V19" s="52"/>
      <c r="W19" s="52"/>
      <c r="X19" s="52">
        <v>1</v>
      </c>
      <c r="Y19" s="54"/>
      <c r="Z19" s="54"/>
      <c r="AA19" s="52">
        <v>1</v>
      </c>
      <c r="AB19" s="52"/>
      <c r="AC19" s="52"/>
      <c r="AD19" s="52">
        <v>1</v>
      </c>
      <c r="AE19" s="52">
        <v>1</v>
      </c>
      <c r="AF19" s="52"/>
      <c r="AG19" s="52">
        <v>1</v>
      </c>
      <c r="AH19" s="52"/>
      <c r="AI19" s="52"/>
      <c r="AJ19" s="62">
        <f t="shared" si="0"/>
        <v>15</v>
      </c>
    </row>
    <row r="20" spans="1:36" ht="12">
      <c r="A20" s="66" t="s">
        <v>25</v>
      </c>
      <c r="B20" s="53">
        <v>0</v>
      </c>
      <c r="C20" s="53">
        <v>0</v>
      </c>
      <c r="D20" s="53">
        <v>0</v>
      </c>
      <c r="E20" s="52"/>
      <c r="F20" s="52">
        <v>1</v>
      </c>
      <c r="G20" s="52">
        <v>1</v>
      </c>
      <c r="H20" s="52">
        <v>1</v>
      </c>
      <c r="I20" s="54">
        <v>1</v>
      </c>
      <c r="J20" s="52">
        <v>1</v>
      </c>
      <c r="K20" s="52">
        <v>1</v>
      </c>
      <c r="L20" s="52">
        <v>1</v>
      </c>
      <c r="M20" s="52"/>
      <c r="N20" s="52">
        <v>1</v>
      </c>
      <c r="O20" s="52">
        <v>1</v>
      </c>
      <c r="P20" s="52">
        <v>1</v>
      </c>
      <c r="Q20" s="55">
        <v>0</v>
      </c>
      <c r="R20" s="52">
        <v>1</v>
      </c>
      <c r="S20" s="52">
        <v>1</v>
      </c>
      <c r="T20" s="53">
        <v>0</v>
      </c>
      <c r="U20" s="52">
        <v>1</v>
      </c>
      <c r="V20" s="52">
        <v>1</v>
      </c>
      <c r="W20" s="52"/>
      <c r="X20" s="53">
        <v>0</v>
      </c>
      <c r="Y20" s="54">
        <v>1</v>
      </c>
      <c r="Z20" s="53">
        <v>0</v>
      </c>
      <c r="AA20" s="52">
        <v>1</v>
      </c>
      <c r="AB20" s="52">
        <v>1</v>
      </c>
      <c r="AC20" s="52">
        <v>1</v>
      </c>
      <c r="AD20" s="52"/>
      <c r="AE20" s="53">
        <v>0</v>
      </c>
      <c r="AF20" s="52">
        <v>1</v>
      </c>
      <c r="AG20" s="52"/>
      <c r="AH20" s="52"/>
      <c r="AI20" s="52"/>
      <c r="AJ20" s="62">
        <f t="shared" si="0"/>
        <v>19</v>
      </c>
    </row>
    <row r="21" spans="1:36" ht="12">
      <c r="A21" s="66" t="s">
        <v>132</v>
      </c>
      <c r="B21" s="52">
        <v>1</v>
      </c>
      <c r="C21" s="52"/>
      <c r="D21" s="52">
        <v>1</v>
      </c>
      <c r="E21" s="52"/>
      <c r="F21" s="53">
        <v>0</v>
      </c>
      <c r="G21" s="52"/>
      <c r="H21" s="52"/>
      <c r="I21" s="54"/>
      <c r="J21" s="52"/>
      <c r="K21" s="53">
        <v>0</v>
      </c>
      <c r="L21" s="53">
        <v>0</v>
      </c>
      <c r="M21" s="52"/>
      <c r="N21" s="52">
        <v>1</v>
      </c>
      <c r="O21" s="53">
        <v>0</v>
      </c>
      <c r="P21" s="53">
        <v>0</v>
      </c>
      <c r="Q21" s="52"/>
      <c r="R21" s="53">
        <v>0</v>
      </c>
      <c r="S21" s="52">
        <v>1</v>
      </c>
      <c r="T21" s="52">
        <v>1</v>
      </c>
      <c r="U21" s="52"/>
      <c r="V21" s="52">
        <v>1</v>
      </c>
      <c r="W21" s="52"/>
      <c r="X21" s="52"/>
      <c r="Y21" s="54"/>
      <c r="Z21" s="54"/>
      <c r="AA21" s="52">
        <v>1</v>
      </c>
      <c r="AB21" s="52">
        <v>1</v>
      </c>
      <c r="AC21" s="52">
        <v>1</v>
      </c>
      <c r="AD21" s="52">
        <v>1</v>
      </c>
      <c r="AE21" s="52"/>
      <c r="AF21" s="52">
        <v>1</v>
      </c>
      <c r="AG21" s="52">
        <v>1</v>
      </c>
      <c r="AH21" s="52"/>
      <c r="AI21" s="52"/>
      <c r="AJ21" s="62">
        <f t="shared" si="0"/>
        <v>12</v>
      </c>
    </row>
    <row r="22" spans="1:226" s="15" customFormat="1" ht="12">
      <c r="A22" s="67" t="s">
        <v>29</v>
      </c>
      <c r="B22" s="52"/>
      <c r="C22" s="52"/>
      <c r="D22" s="52"/>
      <c r="E22" s="52"/>
      <c r="F22" s="53">
        <v>0</v>
      </c>
      <c r="G22" s="52"/>
      <c r="H22" s="56"/>
      <c r="I22" s="54"/>
      <c r="J22" s="56"/>
      <c r="K22" s="53">
        <v>0</v>
      </c>
      <c r="L22" s="56"/>
      <c r="M22" s="56"/>
      <c r="N22" s="52"/>
      <c r="O22" s="52"/>
      <c r="P22" s="52"/>
      <c r="Q22" s="55">
        <v>0</v>
      </c>
      <c r="R22" s="52"/>
      <c r="S22" s="52"/>
      <c r="T22" s="52"/>
      <c r="U22" s="56"/>
      <c r="V22" s="56"/>
      <c r="W22" s="56"/>
      <c r="X22" s="56"/>
      <c r="Y22" s="57"/>
      <c r="Z22" s="57"/>
      <c r="AA22" s="56">
        <v>1</v>
      </c>
      <c r="AB22" s="56">
        <v>1</v>
      </c>
      <c r="AC22" s="56"/>
      <c r="AD22" s="52"/>
      <c r="AE22" s="52"/>
      <c r="AF22" s="52"/>
      <c r="AG22" s="52"/>
      <c r="AH22" s="52"/>
      <c r="AI22" s="52"/>
      <c r="AJ22" s="63">
        <f t="shared" si="0"/>
        <v>2</v>
      </c>
      <c r="HA22" s="17"/>
      <c r="HB22" s="17"/>
      <c r="HC22" s="17"/>
      <c r="HD22" s="17"/>
      <c r="HE22" s="17"/>
      <c r="HF22" s="17"/>
      <c r="HG22" s="17"/>
      <c r="HH22" s="17"/>
      <c r="HI22" s="17"/>
      <c r="HJ22" s="17"/>
      <c r="HK22" s="17"/>
      <c r="HL22" s="17"/>
      <c r="HM22" s="17"/>
      <c r="HN22" s="17"/>
      <c r="HO22" s="17"/>
      <c r="HP22" s="17"/>
      <c r="HQ22" s="17"/>
      <c r="HR22" s="17"/>
    </row>
    <row r="23" spans="1:35" ht="181.5">
      <c r="A23" s="43" t="s">
        <v>47</v>
      </c>
      <c r="B23" s="25" t="s">
        <v>177</v>
      </c>
      <c r="C23" s="25" t="s">
        <v>48</v>
      </c>
      <c r="D23" s="74" t="s">
        <v>170</v>
      </c>
      <c r="E23" s="25" t="s">
        <v>49</v>
      </c>
      <c r="F23" s="25" t="s">
        <v>116</v>
      </c>
      <c r="G23" s="26" t="s">
        <v>50</v>
      </c>
      <c r="H23" s="25" t="s">
        <v>53</v>
      </c>
      <c r="I23" s="25" t="s">
        <v>54</v>
      </c>
      <c r="J23" s="74" t="s">
        <v>170</v>
      </c>
      <c r="K23" s="27" t="s">
        <v>69</v>
      </c>
      <c r="L23" s="27" t="s">
        <v>71</v>
      </c>
      <c r="M23" s="27" t="s">
        <v>72</v>
      </c>
      <c r="N23" s="74" t="s">
        <v>170</v>
      </c>
      <c r="O23" s="25" t="s">
        <v>119</v>
      </c>
      <c r="P23" s="27" t="s">
        <v>74</v>
      </c>
      <c r="Q23" s="27" t="s">
        <v>75</v>
      </c>
      <c r="R23" s="27" t="s">
        <v>77</v>
      </c>
      <c r="S23" s="27" t="s">
        <v>78</v>
      </c>
      <c r="T23" s="27" t="s">
        <v>79</v>
      </c>
      <c r="U23" s="27" t="s">
        <v>80</v>
      </c>
      <c r="V23" s="27" t="s">
        <v>55</v>
      </c>
      <c r="W23" s="27" t="s">
        <v>82</v>
      </c>
      <c r="X23" s="27" t="s">
        <v>83</v>
      </c>
      <c r="Y23" s="27" t="s">
        <v>81</v>
      </c>
      <c r="Z23" s="27" t="s">
        <v>84</v>
      </c>
      <c r="AA23" s="27" t="s">
        <v>55</v>
      </c>
      <c r="AB23" s="27" t="s">
        <v>57</v>
      </c>
      <c r="AC23" s="27" t="s">
        <v>58</v>
      </c>
      <c r="AD23" s="27" t="s">
        <v>60</v>
      </c>
      <c r="AE23" s="27" t="s">
        <v>61</v>
      </c>
      <c r="AF23" s="27" t="s">
        <v>62</v>
      </c>
      <c r="AG23" s="27" t="s">
        <v>64</v>
      </c>
      <c r="AH23" s="25" t="s">
        <v>65</v>
      </c>
      <c r="AI23" s="28" t="s">
        <v>67</v>
      </c>
    </row>
    <row r="24" spans="1:35" ht="162.75">
      <c r="A24" s="44" t="s">
        <v>123</v>
      </c>
      <c r="B24" s="29" t="s">
        <v>178</v>
      </c>
      <c r="C24" s="29" t="s">
        <v>86</v>
      </c>
      <c r="D24" s="74"/>
      <c r="E24" s="29" t="s">
        <v>87</v>
      </c>
      <c r="F24" s="29" t="s">
        <v>117</v>
      </c>
      <c r="G24" s="29" t="s">
        <v>51</v>
      </c>
      <c r="H24" s="29" t="s">
        <v>88</v>
      </c>
      <c r="I24" s="29" t="s">
        <v>89</v>
      </c>
      <c r="J24" s="74"/>
      <c r="K24" s="29" t="s">
        <v>90</v>
      </c>
      <c r="L24" s="29" t="s">
        <v>70</v>
      </c>
      <c r="M24" s="29" t="s">
        <v>73</v>
      </c>
      <c r="N24" s="74"/>
      <c r="O24" s="29" t="s">
        <v>120</v>
      </c>
      <c r="P24" s="29" t="s">
        <v>91</v>
      </c>
      <c r="Q24" s="29" t="s">
        <v>76</v>
      </c>
      <c r="R24" s="29" t="s">
        <v>112</v>
      </c>
      <c r="S24" s="29" t="s">
        <v>85</v>
      </c>
      <c r="T24" s="29" t="s">
        <v>92</v>
      </c>
      <c r="U24" s="29" t="s">
        <v>93</v>
      </c>
      <c r="V24" s="29" t="s">
        <v>94</v>
      </c>
      <c r="W24" s="29" t="s">
        <v>85</v>
      </c>
      <c r="X24" s="29" t="s">
        <v>85</v>
      </c>
      <c r="Y24" s="29" t="s">
        <v>85</v>
      </c>
      <c r="Z24" s="29" t="s">
        <v>110</v>
      </c>
      <c r="AA24" s="30" t="s">
        <v>56</v>
      </c>
      <c r="AB24" s="30" t="s">
        <v>85</v>
      </c>
      <c r="AC24" s="30" t="s">
        <v>59</v>
      </c>
      <c r="AD24" s="30" t="s">
        <v>85</v>
      </c>
      <c r="AE24" s="30" t="s">
        <v>122</v>
      </c>
      <c r="AF24" s="30" t="s">
        <v>63</v>
      </c>
      <c r="AG24" s="30" t="s">
        <v>107</v>
      </c>
      <c r="AH24" s="30" t="s">
        <v>66</v>
      </c>
      <c r="AI24" s="30" t="s">
        <v>68</v>
      </c>
    </row>
    <row r="25" spans="1:35" ht="191.25">
      <c r="A25" s="44" t="s">
        <v>169</v>
      </c>
      <c r="B25" s="29" t="s">
        <v>179</v>
      </c>
      <c r="C25" s="29"/>
      <c r="D25" s="75"/>
      <c r="E25" s="29" t="s">
        <v>95</v>
      </c>
      <c r="F25" s="29" t="s">
        <v>118</v>
      </c>
      <c r="G25" s="29" t="s">
        <v>52</v>
      </c>
      <c r="H25" s="29" t="s">
        <v>96</v>
      </c>
      <c r="I25" s="29" t="s">
        <v>97</v>
      </c>
      <c r="J25" s="75"/>
      <c r="K25" s="29"/>
      <c r="L25" s="29" t="s">
        <v>98</v>
      </c>
      <c r="M25" s="29"/>
      <c r="N25" s="75"/>
      <c r="O25" s="29" t="s">
        <v>121</v>
      </c>
      <c r="P25" s="29" t="s">
        <v>99</v>
      </c>
      <c r="Q25" s="29" t="s">
        <v>96</v>
      </c>
      <c r="R25" s="29" t="s">
        <v>113</v>
      </c>
      <c r="S25" s="29"/>
      <c r="T25" s="29" t="s">
        <v>100</v>
      </c>
      <c r="U25" s="29" t="s">
        <v>101</v>
      </c>
      <c r="V25" s="29" t="s">
        <v>102</v>
      </c>
      <c r="W25" s="29" t="s">
        <v>109</v>
      </c>
      <c r="X25" s="29" t="s">
        <v>114</v>
      </c>
      <c r="Y25" s="29" t="s">
        <v>103</v>
      </c>
      <c r="Z25" s="29" t="s">
        <v>111</v>
      </c>
      <c r="AA25" s="30" t="s">
        <v>102</v>
      </c>
      <c r="AB25" s="30" t="s">
        <v>104</v>
      </c>
      <c r="AC25" s="30"/>
      <c r="AD25" s="30" t="s">
        <v>105</v>
      </c>
      <c r="AE25" s="30"/>
      <c r="AF25" s="30" t="s">
        <v>106</v>
      </c>
      <c r="AG25" s="30" t="s">
        <v>107</v>
      </c>
      <c r="AH25" s="30" t="s">
        <v>108</v>
      </c>
      <c r="AI25" s="30"/>
    </row>
    <row r="26" ht="12">
      <c r="P26" s="17"/>
    </row>
    <row r="27" ht="12">
      <c r="P27" s="17"/>
    </row>
    <row r="28" spans="1:16" ht="12">
      <c r="A28" s="32"/>
      <c r="P28" s="17"/>
    </row>
    <row r="29" spans="3:24" ht="66" customHeight="1">
      <c r="C29" s="33">
        <v>0</v>
      </c>
      <c r="D29" s="72" t="s">
        <v>199</v>
      </c>
      <c r="E29" s="72"/>
      <c r="F29" s="72"/>
      <c r="G29" s="72"/>
      <c r="H29" s="72"/>
      <c r="I29" s="72"/>
      <c r="J29" s="72"/>
      <c r="K29" s="72"/>
      <c r="L29" s="72"/>
      <c r="M29" s="72"/>
      <c r="N29" s="72"/>
      <c r="O29" s="72"/>
      <c r="P29" s="72"/>
      <c r="Q29" s="72"/>
      <c r="R29" s="72"/>
      <c r="S29" s="72"/>
      <c r="T29" s="72"/>
      <c r="U29" s="72"/>
      <c r="V29" s="72"/>
      <c r="W29" s="72"/>
      <c r="X29" s="72"/>
    </row>
    <row r="30" spans="3:24" ht="85.5" customHeight="1">
      <c r="C30" s="34">
        <v>0</v>
      </c>
      <c r="D30" s="72" t="s">
        <v>193</v>
      </c>
      <c r="E30" s="72"/>
      <c r="F30" s="72"/>
      <c r="G30" s="72"/>
      <c r="H30" s="72"/>
      <c r="I30" s="72"/>
      <c r="J30" s="72"/>
      <c r="K30" s="72"/>
      <c r="L30" s="72"/>
      <c r="M30" s="72"/>
      <c r="N30" s="72"/>
      <c r="O30" s="72"/>
      <c r="P30" s="72"/>
      <c r="Q30" s="72"/>
      <c r="R30" s="72"/>
      <c r="S30" s="72"/>
      <c r="T30" s="72"/>
      <c r="U30" s="72"/>
      <c r="V30" s="72"/>
      <c r="W30" s="72"/>
      <c r="X30" s="72"/>
    </row>
    <row r="31" spans="3:24" ht="75" customHeight="1">
      <c r="C31" s="35">
        <v>1</v>
      </c>
      <c r="D31" s="72" t="s">
        <v>202</v>
      </c>
      <c r="E31" s="72"/>
      <c r="F31" s="72"/>
      <c r="G31" s="72"/>
      <c r="H31" s="72"/>
      <c r="I31" s="72"/>
      <c r="J31" s="72"/>
      <c r="K31" s="72"/>
      <c r="L31" s="72"/>
      <c r="M31" s="72"/>
      <c r="N31" s="72"/>
      <c r="O31" s="72"/>
      <c r="P31" s="72"/>
      <c r="Q31" s="72"/>
      <c r="R31" s="72"/>
      <c r="S31" s="72"/>
      <c r="T31" s="72"/>
      <c r="U31" s="72"/>
      <c r="V31" s="72"/>
      <c r="W31" s="72"/>
      <c r="X31" s="72"/>
    </row>
    <row r="32" spans="1:24" ht="23.25" customHeight="1">
      <c r="A32" s="36"/>
      <c r="D32" s="45"/>
      <c r="E32" s="45"/>
      <c r="F32" s="45"/>
      <c r="G32" s="45"/>
      <c r="H32" s="45"/>
      <c r="I32" s="45"/>
      <c r="J32" s="45"/>
      <c r="K32" s="45"/>
      <c r="L32" s="45"/>
      <c r="M32" s="45"/>
      <c r="N32" s="45"/>
      <c r="O32" s="45"/>
      <c r="P32" s="45"/>
      <c r="Q32" s="45"/>
      <c r="R32" s="45"/>
      <c r="S32" s="45"/>
      <c r="T32" s="45"/>
      <c r="U32" s="45"/>
      <c r="V32" s="45"/>
      <c r="X32" s="15"/>
    </row>
    <row r="33" spans="3:24" ht="12">
      <c r="C33" s="46" t="s">
        <v>194</v>
      </c>
      <c r="E33" s="14"/>
      <c r="F33" s="14"/>
      <c r="G33" s="14"/>
      <c r="H33" s="14"/>
      <c r="I33" s="14"/>
      <c r="J33" s="14"/>
      <c r="K33" s="14"/>
      <c r="L33" s="19"/>
      <c r="M33" s="14"/>
      <c r="N33" s="14"/>
      <c r="O33" s="14"/>
      <c r="P33" s="14"/>
      <c r="Q33" s="14"/>
      <c r="R33" s="14"/>
      <c r="S33" s="14"/>
      <c r="T33" s="14"/>
      <c r="U33" s="14"/>
      <c r="V33" s="14"/>
      <c r="W33" s="14"/>
      <c r="X33" s="14"/>
    </row>
    <row r="34" spans="3:24" ht="12">
      <c r="C34" s="47" t="s">
        <v>197</v>
      </c>
      <c r="E34" s="14"/>
      <c r="F34" s="14"/>
      <c r="G34" s="14"/>
      <c r="H34" s="14"/>
      <c r="I34" s="14"/>
      <c r="J34" s="14"/>
      <c r="K34" s="14"/>
      <c r="L34" s="19"/>
      <c r="M34" s="14"/>
      <c r="N34" s="14"/>
      <c r="O34" s="14"/>
      <c r="P34" s="14"/>
      <c r="Q34" s="14"/>
      <c r="R34" s="14"/>
      <c r="S34" s="14"/>
      <c r="T34" s="14"/>
      <c r="U34" s="14"/>
      <c r="V34" s="14"/>
      <c r="W34" s="14"/>
      <c r="X34" s="14"/>
    </row>
    <row r="36" spans="2:15" ht="12">
      <c r="B36" s="37"/>
      <c r="C36" s="37"/>
      <c r="D36" s="37"/>
      <c r="E36" s="37"/>
      <c r="F36" s="37"/>
      <c r="G36" s="38"/>
      <c r="H36" s="37"/>
      <c r="I36" s="37"/>
      <c r="J36" s="37"/>
      <c r="N36" s="37"/>
      <c r="O36" s="37"/>
    </row>
    <row r="37" spans="2:15" ht="12">
      <c r="B37" s="37"/>
      <c r="C37" s="37"/>
      <c r="D37" s="37"/>
      <c r="E37" s="37"/>
      <c r="F37" s="37"/>
      <c r="G37" s="38"/>
      <c r="H37" s="37"/>
      <c r="I37" s="37"/>
      <c r="J37" s="37"/>
      <c r="N37" s="37"/>
      <c r="O37" s="37"/>
    </row>
    <row r="38" spans="3:15" ht="12">
      <c r="C38" s="14"/>
      <c r="E38" s="14"/>
      <c r="F38" s="14"/>
      <c r="G38" s="19"/>
      <c r="H38" s="14"/>
      <c r="I38" s="14"/>
      <c r="J38" s="14"/>
      <c r="N38" s="14"/>
      <c r="O38" s="14"/>
    </row>
  </sheetData>
  <sheetProtection/>
  <mergeCells count="7">
    <mergeCell ref="D29:X29"/>
    <mergeCell ref="D31:X31"/>
    <mergeCell ref="D30:X30"/>
    <mergeCell ref="A1:C1"/>
    <mergeCell ref="J23:J25"/>
    <mergeCell ref="N23:N25"/>
    <mergeCell ref="D23:D25"/>
  </mergeCells>
  <conditionalFormatting sqref="B4:AI22">
    <cfRule type="cellIs" priority="1" dxfId="1" operator="equal" stopIfTrue="1">
      <formula>1</formula>
    </cfRule>
  </conditionalFormatting>
  <conditionalFormatting sqref="AJ3:AJ22">
    <cfRule type="colorScale" priority="12" dxfId="0">
      <colorScale>
        <cfvo type="min" val="0"/>
        <cfvo type="percentile" val="50"/>
        <cfvo type="max"/>
        <color rgb="FF63BE7B"/>
        <color rgb="FFFFEB84"/>
        <color rgb="FFF8696B"/>
      </colorScale>
    </cfRule>
  </conditionalFormatting>
  <conditionalFormatting sqref="B21:D22 B5:C6 D4:D5 E4:E22 F8:F20 F5 B8:B17 C8:C18 G18:G22 G4:G16 H7:H22 H4:H5 I10:I22 I4 I6:I8 J4:J22 K18:K20 K4:K16 L22 L4:L20 M4:M22 N19:N22 N4:N17 O22:P22 O4:P20 Q5:Q8 AG18:AH22 Q10 R22 R4:R14 R16:R20 S4:S22 T18:T19 T21:T22 U10:U16 U18:U22 T12:T16 T4:T10 U4:U8 V6 V8:V22 W16:W22 W4:W14 X21:X22 X4:X19 Y4:Y22 Z18:Z19 Z21:Z22 Z4:Z16 AA5:AA6 AA12:AA22 AA8:AA10 Q21 AD18:AD22 AD4:AD16 AE21:AE22 AE4:AE19 AB14:AB22 AI4:AI22 D7:D17 Q12 Q14:Q18 AC4:AC22 AB4:AB12 AF4:AF10 AF12 AF14:AF15 AF17:AF22 AG4:AG16 AH4:AH7 AH9:AH16">
    <cfRule type="colorScale" priority="28" dxfId="0">
      <colorScale>
        <cfvo type="min" val="0"/>
        <cfvo type="max"/>
        <color rgb="FFFFEF9C"/>
        <color rgb="FFFF7128"/>
      </colorScale>
    </cfRule>
  </conditionalFormatting>
  <conditionalFormatting sqref="B19:D19">
    <cfRule type="colorScale" priority="3" dxfId="0">
      <colorScale>
        <cfvo type="min" val="0"/>
        <cfvo type="max"/>
        <color rgb="FFFFEF9C"/>
        <color rgb="FFFF7128"/>
      </colorScale>
    </cfRule>
  </conditionalFormatting>
  <conditionalFormatting sqref="Q19">
    <cfRule type="colorScale" priority="2" dxfId="0">
      <colorScale>
        <cfvo type="min" val="0"/>
        <cfvo type="max"/>
        <color rgb="FFFFEF9C"/>
        <color rgb="FFFF7128"/>
      </colorScale>
    </cfRule>
  </conditionalFormatting>
  <conditionalFormatting sqref="AH8">
    <cfRule type="colorScale" priority="1" dxfId="0">
      <colorScale>
        <cfvo type="min" val="0"/>
        <cfvo type="max"/>
        <color rgb="FFFFEF9C"/>
        <color rgb="FFFF7128"/>
      </colorScale>
    </cfRule>
  </conditionalFormatting>
  <hyperlinks>
    <hyperlink ref="A1" r:id="rId1" display="http://www.anti-malware.ru"/>
  </hyperlinks>
  <printOptions/>
  <pageMargins left="0.7875" right="0.7875" top="1.025" bottom="1.025" header="0.7875" footer="0.7875"/>
  <pageSetup firstPageNumber="1" useFirstPageNumber="1" horizontalDpi="300" verticalDpi="300" orientation="portrait" paperSize="9" r:id="rId3"/>
  <headerFooter alignWithMargins="0">
    <oddHeader>&amp;C&amp;A</oddHeader>
    <oddFooter>&amp;CСтраница &amp;P</oddFooter>
  </headerFooter>
  <tableParts>
    <tablePart r:id="rId2"/>
  </tableParts>
</worksheet>
</file>

<file path=xl/worksheets/sheet3.xml><?xml version="1.0" encoding="utf-8"?>
<worksheet xmlns="http://schemas.openxmlformats.org/spreadsheetml/2006/main" xmlns:r="http://schemas.openxmlformats.org/officeDocument/2006/relationships">
  <dimension ref="A1:D23"/>
  <sheetViews>
    <sheetView zoomScalePageLayoutView="0" workbookViewId="0" topLeftCell="A1">
      <selection activeCell="C26" sqref="C26"/>
    </sheetView>
  </sheetViews>
  <sheetFormatPr defaultColWidth="11.57421875" defaultRowHeight="12.75"/>
  <cols>
    <col min="1" max="1" width="2.28125" style="18" customWidth="1"/>
    <col min="2" max="2" width="27.00390625" style="18" bestFit="1" customWidth="1"/>
    <col min="3" max="3" width="37.28125" style="42" customWidth="1"/>
    <col min="4" max="4" width="21.28125" style="18" customWidth="1"/>
    <col min="5" max="16384" width="11.57421875" style="18" customWidth="1"/>
  </cols>
  <sheetData>
    <row r="1" spans="2:4" ht="19.5" customHeight="1">
      <c r="B1" s="76" t="s">
        <v>167</v>
      </c>
      <c r="C1" s="76"/>
      <c r="D1" s="76"/>
    </row>
    <row r="2" spans="2:4" ht="12">
      <c r="B2" s="18" t="s">
        <v>204</v>
      </c>
      <c r="C2" s="14"/>
      <c r="D2" s="15"/>
    </row>
    <row r="3" spans="2:4" ht="12">
      <c r="B3" s="39" t="s">
        <v>130</v>
      </c>
      <c r="C3" s="39" t="s">
        <v>31</v>
      </c>
      <c r="D3" s="40" t="s">
        <v>32</v>
      </c>
    </row>
    <row r="4" spans="2:4" ht="12">
      <c r="B4" s="41" t="s">
        <v>15</v>
      </c>
      <c r="C4" s="41" t="s">
        <v>139</v>
      </c>
      <c r="D4" s="41" t="s">
        <v>38</v>
      </c>
    </row>
    <row r="5" spans="2:4" ht="12">
      <c r="B5" s="41" t="s">
        <v>17</v>
      </c>
      <c r="C5" s="41" t="s">
        <v>140</v>
      </c>
      <c r="D5" s="41" t="s">
        <v>33</v>
      </c>
    </row>
    <row r="6" spans="2:4" ht="12">
      <c r="B6" s="41" t="s">
        <v>18</v>
      </c>
      <c r="C6" s="41" t="s">
        <v>141</v>
      </c>
      <c r="D6" s="41" t="s">
        <v>39</v>
      </c>
    </row>
    <row r="7" spans="2:4" ht="12">
      <c r="B7" s="41" t="s">
        <v>134</v>
      </c>
      <c r="C7" s="41" t="s">
        <v>142</v>
      </c>
      <c r="D7" s="41" t="s">
        <v>124</v>
      </c>
    </row>
    <row r="8" spans="1:4" ht="12">
      <c r="A8" s="18" t="s">
        <v>35</v>
      </c>
      <c r="B8" s="41" t="s">
        <v>161</v>
      </c>
      <c r="C8" s="41" t="s">
        <v>19</v>
      </c>
      <c r="D8" s="41" t="s">
        <v>36</v>
      </c>
    </row>
    <row r="9" spans="2:4" ht="12">
      <c r="B9" s="41" t="s">
        <v>136</v>
      </c>
      <c r="C9" s="41" t="s">
        <v>136</v>
      </c>
      <c r="D9" s="41" t="s">
        <v>44</v>
      </c>
    </row>
    <row r="10" spans="2:4" ht="12">
      <c r="B10" s="41" t="s">
        <v>20</v>
      </c>
      <c r="C10" s="41" t="s">
        <v>143</v>
      </c>
      <c r="D10" s="41" t="s">
        <v>37</v>
      </c>
    </row>
    <row r="11" spans="2:4" ht="12">
      <c r="B11" s="41" t="s">
        <v>21</v>
      </c>
      <c r="C11" s="41" t="s">
        <v>144</v>
      </c>
      <c r="D11" s="41" t="s">
        <v>125</v>
      </c>
    </row>
    <row r="12" spans="2:4" ht="12">
      <c r="B12" s="41" t="s">
        <v>160</v>
      </c>
      <c r="C12" s="41" t="s">
        <v>150</v>
      </c>
      <c r="D12" s="41" t="s">
        <v>41</v>
      </c>
    </row>
    <row r="13" spans="2:4" ht="12">
      <c r="B13" s="41" t="s">
        <v>162</v>
      </c>
      <c r="C13" s="41" t="s">
        <v>145</v>
      </c>
      <c r="D13" s="41" t="s">
        <v>129</v>
      </c>
    </row>
    <row r="14" spans="2:4" ht="12">
      <c r="B14" s="41" t="s">
        <v>23</v>
      </c>
      <c r="C14" s="41" t="s">
        <v>146</v>
      </c>
      <c r="D14" s="41" t="s">
        <v>45</v>
      </c>
    </row>
    <row r="15" spans="2:4" ht="12">
      <c r="B15" s="41" t="s">
        <v>147</v>
      </c>
      <c r="C15" s="41" t="s">
        <v>148</v>
      </c>
      <c r="D15" s="41" t="s">
        <v>26</v>
      </c>
    </row>
    <row r="16" spans="2:4" ht="12">
      <c r="B16" s="41" t="s">
        <v>154</v>
      </c>
      <c r="C16" s="41" t="s">
        <v>155</v>
      </c>
      <c r="D16" s="41" t="s">
        <v>126</v>
      </c>
    </row>
    <row r="17" spans="2:4" ht="12">
      <c r="B17" s="41" t="s">
        <v>138</v>
      </c>
      <c r="C17" s="41" t="s">
        <v>149</v>
      </c>
      <c r="D17" s="41" t="s">
        <v>128</v>
      </c>
    </row>
    <row r="18" spans="2:4" ht="12">
      <c r="B18" s="41" t="s">
        <v>151</v>
      </c>
      <c r="C18" s="41" t="s">
        <v>152</v>
      </c>
      <c r="D18" s="41" t="s">
        <v>43</v>
      </c>
    </row>
    <row r="19" spans="2:4" ht="12">
      <c r="B19" s="41" t="s">
        <v>159</v>
      </c>
      <c r="C19" s="41" t="s">
        <v>158</v>
      </c>
      <c r="D19" s="41" t="s">
        <v>42</v>
      </c>
    </row>
    <row r="20" spans="2:4" ht="12">
      <c r="B20" s="41" t="s">
        <v>25</v>
      </c>
      <c r="C20" s="41" t="s">
        <v>153</v>
      </c>
      <c r="D20" s="41" t="s">
        <v>40</v>
      </c>
    </row>
    <row r="21" spans="2:4" ht="12">
      <c r="B21" s="41" t="s">
        <v>28</v>
      </c>
      <c r="C21" s="41" t="s">
        <v>156</v>
      </c>
      <c r="D21" s="41" t="s">
        <v>127</v>
      </c>
    </row>
    <row r="22" spans="2:4" ht="12">
      <c r="B22" s="41" t="s">
        <v>135</v>
      </c>
      <c r="C22" s="41" t="s">
        <v>157</v>
      </c>
      <c r="D22" s="41" t="s">
        <v>46</v>
      </c>
    </row>
    <row r="23" ht="12">
      <c r="C23" s="18"/>
    </row>
  </sheetData>
  <sheetProtection/>
  <mergeCells count="1">
    <mergeCell ref="B1:D1"/>
  </mergeCells>
  <hyperlinks>
    <hyperlink ref="B1" r:id="rId1" display="http://www.anti-malware.ru"/>
  </hyperlinks>
  <printOptions/>
  <pageMargins left="0.7875" right="0.7875" top="1.025" bottom="1.025" header="0.7875" footer="0.7875"/>
  <pageSetup horizontalDpi="300" verticalDpi="300" orientation="portrait" paperSize="9"/>
  <headerFooter alignWithMargins="0">
    <oddHeader>&amp;C&amp;A</oddHeader>
    <oddFooter>&amp;CСтраница &amp;P</oddFooter>
  </headerFooter>
  <tableParts>
    <tablePart r:id="rId2"/>
  </tableParts>
</worksheet>
</file>

<file path=docProps/app.xml><?xml version="1.0" encoding="utf-8"?>
<Properties xmlns="http://schemas.openxmlformats.org/officeDocument/2006/extended-properties" xmlns:vt="http://schemas.openxmlformats.org/officeDocument/2006/docPropsVTypes">
  <Application/>
  <DocSecurity>0</DocSecurity>
  <Template/>
  <Manager/>
  <Company>Anti-Malware.ru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AM</cp:lastModifiedBy>
  <cp:lastPrinted>2008-10-17T12:26:33Z</cp:lastPrinted>
  <dcterms:created xsi:type="dcterms:W3CDTF">2008-10-16T12:34:30Z</dcterms:created>
  <dcterms:modified xsi:type="dcterms:W3CDTF">2008-12-22T20:08:53Z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